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55" windowWidth="15210" windowHeight="10470" tabRatio="956"/>
  </bookViews>
  <sheets>
    <sheet name="Instructions" sheetId="40" r:id="rId1"/>
    <sheet name="1A - Profile" sheetId="8" r:id="rId2"/>
    <sheet name="1B - Profile" sheetId="9" r:id="rId3"/>
    <sheet name="2 - Benefits &amp; HR Practices" sheetId="38" r:id="rId4"/>
    <sheet name="3A - Line Survey" sheetId="36" r:id="rId5"/>
    <sheet name="3B - Management Survey" sheetId="39" r:id="rId6"/>
    <sheet name="4 - CEO Benefits" sheetId="41" r:id="rId7"/>
  </sheets>
  <externalReferences>
    <externalReference r:id="rId8"/>
  </externalReferences>
  <definedNames>
    <definedName name="_Regression_Int" localSheetId="6" hidden="1">1</definedName>
    <definedName name="EAST" localSheetId="6">#N/A</definedName>
    <definedName name="EAST" localSheetId="0">#N/A</definedName>
    <definedName name="EAST">#N/A</definedName>
    <definedName name="_xlnm.Print_Area" localSheetId="1">'1A - Profile'!$B$2:$BW$53</definedName>
    <definedName name="_xlnm.Print_Area" localSheetId="2">'1B - Profile'!$C$17:$AP$105</definedName>
    <definedName name="_xlnm.Print_Area" localSheetId="3">'2 - Benefits &amp; HR Practices'!$A$2:$BX$437</definedName>
    <definedName name="_xlnm.Print_Area" localSheetId="4">'3A - Line Survey'!$A$1:$K$148</definedName>
    <definedName name="_xlnm.Print_Area" localSheetId="5">'3B - Management Survey'!$A$2:$N$119</definedName>
    <definedName name="_xlnm.Print_Area" localSheetId="6">'4 - CEO Benefits'!$A$2:$AR$95</definedName>
    <definedName name="_xlnm.Print_Area" localSheetId="0">Instructions!$A$3:$Q$88</definedName>
    <definedName name="Print_Area_MI" localSheetId="6">'4 - CEO Benefits'!$A$2:$AR$144</definedName>
    <definedName name="Print_Area_MI" localSheetId="0">#REF!</definedName>
    <definedName name="Print_Area_MI">#REF!</definedName>
    <definedName name="_xlnm.Print_Titles" localSheetId="2">'1B - Profile'!$3:$16</definedName>
  </definedNames>
  <calcPr calcId="125725" fullCalcOnLoad="1"/>
</workbook>
</file>

<file path=xl/calcChain.xml><?xml version="1.0" encoding="utf-8"?>
<calcChain xmlns="http://schemas.openxmlformats.org/spreadsheetml/2006/main">
  <c r="A2" i="41"/>
  <c r="A55" s="1"/>
  <c r="Y2"/>
  <c r="A3"/>
  <c r="A56" s="1"/>
  <c r="G16"/>
  <c r="A46" i="38"/>
  <c r="A437" s="1"/>
  <c r="G2" i="39"/>
  <c r="G3"/>
  <c r="O4"/>
  <c r="A54"/>
  <c r="A55"/>
  <c r="M62"/>
  <c r="A83"/>
  <c r="A84"/>
  <c r="M92"/>
  <c r="E1" i="36"/>
  <c r="E2"/>
  <c r="L12"/>
  <c r="A45"/>
  <c r="A46"/>
  <c r="G51"/>
  <c r="D52"/>
  <c r="G52"/>
  <c r="D53"/>
  <c r="D54"/>
  <c r="D55"/>
  <c r="D56"/>
  <c r="G56"/>
  <c r="A84"/>
  <c r="A85"/>
  <c r="G91"/>
  <c r="D92"/>
  <c r="G92"/>
  <c r="D93"/>
  <c r="D94"/>
  <c r="D95"/>
  <c r="D96"/>
  <c r="G96"/>
  <c r="A110"/>
  <c r="A111"/>
  <c r="G116"/>
  <c r="D117"/>
  <c r="G117"/>
  <c r="D118"/>
  <c r="D119"/>
  <c r="D120"/>
  <c r="D121"/>
  <c r="G121"/>
  <c r="AJ2" i="38"/>
  <c r="AJ3"/>
  <c r="BJ8"/>
  <c r="BZ8"/>
  <c r="BJ9"/>
  <c r="A47"/>
  <c r="A48"/>
  <c r="A93"/>
  <c r="A94"/>
  <c r="A130"/>
  <c r="A131"/>
  <c r="A132"/>
  <c r="A185"/>
  <c r="A186"/>
  <c r="A234"/>
  <c r="A235"/>
  <c r="A236"/>
  <c r="A284"/>
  <c r="A285"/>
  <c r="A286"/>
  <c r="A336"/>
  <c r="A337"/>
  <c r="A338"/>
  <c r="A385"/>
  <c r="A386"/>
  <c r="A387"/>
  <c r="AB3" i="9"/>
  <c r="AB4"/>
  <c r="C18"/>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G106"/>
  <c r="O5" i="39" s="1"/>
  <c r="L106" i="9"/>
  <c r="P106"/>
  <c r="T106"/>
  <c r="X106"/>
  <c r="AB106"/>
  <c r="AF106"/>
  <c r="AJ106"/>
  <c r="AN106"/>
  <c r="CC10" i="8"/>
  <c r="CD10"/>
  <c r="CH10"/>
  <c r="CI10"/>
  <c r="BY11"/>
  <c r="BZ11"/>
  <c r="CC11"/>
  <c r="CD11"/>
  <c r="CH11"/>
  <c r="CI11"/>
  <c r="BY12"/>
  <c r="BZ12"/>
  <c r="CC12"/>
  <c r="CD12"/>
  <c r="CH12"/>
  <c r="CI12"/>
  <c r="BY13"/>
  <c r="BZ13"/>
  <c r="CC13"/>
  <c r="CD13"/>
  <c r="CH13"/>
  <c r="CI13"/>
  <c r="BY21"/>
  <c r="AC2" i="40"/>
  <c r="A88"/>
  <c r="A44" i="36" l="1"/>
  <c r="A53" i="39"/>
  <c r="CB9" i="38"/>
  <c r="M13" i="36"/>
  <c r="A184" i="38"/>
  <c r="A92"/>
  <c r="A109" i="36" l="1"/>
  <c r="A83"/>
  <c r="A148"/>
  <c r="A54" i="41"/>
  <c r="A95" s="1"/>
  <c r="A82" i="39"/>
  <c r="A119" s="1"/>
</calcChain>
</file>

<file path=xl/sharedStrings.xml><?xml version="1.0" encoding="utf-8"?>
<sst xmlns="http://schemas.openxmlformats.org/spreadsheetml/2006/main" count="2202" uniqueCount="857">
  <si>
    <t xml:space="preserve">responsible for multiple teams/units or major staff function (e.g., HR, QI) and </t>
  </si>
  <si>
    <t xml:space="preserve">   directly involved in formulating/shaping policy, leadership, and strategically directing the organization.</t>
  </si>
  <si>
    <t xml:space="preserve"> - serves as a mid-level manager, responsible for a team of staff, normally</t>
  </si>
  <si>
    <t xml:space="preserve">   reports to one of the organization's executive level managers,</t>
  </si>
  <si>
    <t>Minimum/Yr.</t>
  </si>
  <si>
    <t>Maximum/Yr.</t>
  </si>
  <si>
    <t>CPA</t>
  </si>
  <si>
    <t>Non-CPA</t>
  </si>
  <si>
    <t>Chief Executive Officer/Executive Director</t>
  </si>
  <si>
    <t>Chief Operating Officer/Associate Director</t>
  </si>
  <si>
    <t>Level of Management*</t>
  </si>
  <si>
    <t>**  If more than one employee in position, please enter average for the job incumbents.</t>
  </si>
  <si>
    <t>ployees**</t>
  </si>
  <si>
    <t>position**</t>
  </si>
  <si>
    <t>SECTION  III</t>
  </si>
  <si>
    <t># Holidays</t>
  </si>
  <si>
    <t>1  Year</t>
  </si>
  <si>
    <r>
      <t xml:space="preserve">Example </t>
    </r>
    <r>
      <rPr>
        <u/>
        <sz val="12"/>
        <rFont val="Arial"/>
        <family val="2"/>
      </rPr>
      <t xml:space="preserve">. . . 3%   enter   </t>
    </r>
    <r>
      <rPr>
        <b/>
        <u/>
        <sz val="14"/>
        <color indexed="12"/>
        <rFont val="Arial"/>
        <family val="2"/>
      </rPr>
      <t>.03</t>
    </r>
  </si>
  <si>
    <t>Annual Amount</t>
  </si>
  <si>
    <t>Hourly Premium Rate</t>
  </si>
  <si>
    <t>Please report Average Compensation if more than one person applies to a job category.</t>
  </si>
  <si>
    <t xml:space="preserve">ditional pay for persons or work units meeting or exceeding established </t>
  </si>
  <si>
    <t>Executive, Management And</t>
  </si>
  <si>
    <r>
      <t>BEHAVIOR MANAGEMENT SPECIALIST</t>
    </r>
    <r>
      <rPr>
        <sz val="8"/>
        <rFont val="Arial"/>
        <family val="2"/>
      </rPr>
      <t>- responsible for the development of behavioral management therapeutic programs for emotionally and developmentally disabled clients.  Trains staff in behavior management.</t>
    </r>
  </si>
  <si>
    <r>
      <t>SOCIAL WORKER</t>
    </r>
    <r>
      <rPr>
        <sz val="8"/>
        <rFont val="Arial"/>
        <family val="2"/>
      </rPr>
      <t xml:space="preserve"> - performs a range of direct services (e.g., therapy / counseling, case consultation, prevention) which may be determined by the training, licensure and experience of incumbent.  Four levels are listed; a) LISW,  b) LSW with Master's degree, c) LSW with Bachelor's and d) SWA - social work assistant.</t>
    </r>
  </si>
  <si>
    <t xml:space="preserve">      2013 Compensation &amp; Benefits Survey</t>
  </si>
  <si>
    <t>2013 COMPENSATION &amp; BENEFIT SURVEY - DRAFT</t>
  </si>
  <si>
    <t>Compensation &amp; Benefits Survey For Intellection &amp; Developmental                      Disabilities Providers</t>
  </si>
  <si>
    <t>Supervisory Positions</t>
  </si>
  <si>
    <t>PART    B</t>
  </si>
  <si>
    <t xml:space="preserve">E </t>
  </si>
  <si>
    <t>sation*~</t>
  </si>
  <si>
    <t>Salary**</t>
  </si>
  <si>
    <t>MINIMUM</t>
  </si>
  <si>
    <t>Direct Support Professionals (DSP)</t>
  </si>
  <si>
    <t>Em-</t>
  </si>
  <si>
    <t>Rate</t>
  </si>
  <si>
    <t>Hourly</t>
  </si>
  <si>
    <t xml:space="preserve">Average  </t>
  </si>
  <si>
    <r>
      <t xml:space="preserve">DIRECT SUPPORT PROFESSIONALS </t>
    </r>
    <r>
      <rPr>
        <sz val="8"/>
        <rFont val="Helv"/>
      </rPr>
      <t xml:space="preserve"> - assists in providing and filling the mental, physical, and developmental needs of residents.  Duties include housekeeping and providing personal care of residents under direct supervision.</t>
    </r>
  </si>
  <si>
    <r>
      <t>Direct Support Professionals</t>
    </r>
    <r>
      <rPr>
        <sz val="11"/>
        <rFont val="Arial"/>
        <family val="2"/>
      </rPr>
      <t xml:space="preserve"> </t>
    </r>
    <r>
      <rPr>
        <sz val="10"/>
        <rFont val="Arial"/>
        <family val="2"/>
      </rPr>
      <t>(including Habilitation Assistants and related direct care staff)</t>
    </r>
  </si>
  <si>
    <t xml:space="preserve">If Yes,  </t>
  </si>
  <si>
    <t>30 days</t>
  </si>
  <si>
    <t>60 days</t>
  </si>
  <si>
    <t>Equivalent</t>
  </si>
  <si>
    <t xml:space="preserve"> Under $ 500,000</t>
  </si>
  <si>
    <t xml:space="preserve"> $    500,000  -  $     999,999</t>
  </si>
  <si>
    <t xml:space="preserve"> $  1,000,000 -  $  2,999,999</t>
  </si>
  <si>
    <t xml:space="preserve"> $  5,000,000 -  $  9,999,999</t>
  </si>
  <si>
    <t xml:space="preserve"> $ 10,000,000 -  $14,999,999</t>
  </si>
  <si>
    <t xml:space="preserve"> $ 15,000,000 -  $19,999,999</t>
  </si>
  <si>
    <t xml:space="preserve">      for all salary increases this current year?</t>
  </si>
  <si>
    <t xml:space="preserve">       salary increase programs for next year?</t>
  </si>
  <si>
    <t># Eligible</t>
  </si>
  <si>
    <t># Participate</t>
  </si>
  <si>
    <t>Health Insurance</t>
  </si>
  <si>
    <t>Dental Insurance</t>
  </si>
  <si>
    <t>Vision Insurance</t>
  </si>
  <si>
    <t>Life Insurance</t>
  </si>
  <si>
    <t>Long Term Disability Insurance</t>
  </si>
  <si>
    <t>Short Term Disability Insurance</t>
  </si>
  <si>
    <t xml:space="preserve"> . . . .</t>
  </si>
  <si>
    <r>
      <t xml:space="preserve">What is the </t>
    </r>
    <r>
      <rPr>
        <b/>
        <u/>
        <sz val="11"/>
        <rFont val="Arial"/>
        <family val="2"/>
      </rPr>
      <t>wait period</t>
    </r>
    <r>
      <rPr>
        <b/>
        <sz val="11"/>
        <rFont val="Arial"/>
        <family val="2"/>
      </rPr>
      <t xml:space="preserve"> range (in days)  for an employee to receive the benefit?</t>
    </r>
  </si>
  <si>
    <t xml:space="preserve"> . . .</t>
  </si>
  <si>
    <t>RANGE (In Days)</t>
  </si>
  <si>
    <t>Minimum Number of Days</t>
  </si>
  <si>
    <t>Maximum Number of Days</t>
  </si>
  <si>
    <t>Wait Period (In Days)</t>
  </si>
  <si>
    <t>CONTRACT PERSONNEL</t>
  </si>
  <si>
    <t>Does your organization employ any of the following professionals on a CONTRACT*</t>
  </si>
  <si>
    <t>basis?  If YES, please indicate HOW MANY and their AVERAGE HOURLY RATE</t>
  </si>
  <si>
    <t>of compensation.</t>
  </si>
  <si>
    <t xml:space="preserve">  rate  of  pay **</t>
  </si>
  <si>
    <r>
      <t xml:space="preserve"> We have operations in more than one county but have </t>
    </r>
    <r>
      <rPr>
        <b/>
        <u/>
        <sz val="10"/>
        <rFont val="Helv"/>
      </rPr>
      <t>one pay scale</t>
    </r>
    <r>
      <rPr>
        <sz val="10"/>
        <rFont val="Helv"/>
      </rPr>
      <t xml:space="preserve"> for our employees</t>
    </r>
  </si>
  <si>
    <t>Minimum Annual Salary</t>
  </si>
  <si>
    <t>Maximum Annual Salary</t>
  </si>
  <si>
    <r>
      <t xml:space="preserve">   F . . . you're asked to enter "</t>
    </r>
    <r>
      <rPr>
        <b/>
        <u/>
        <sz val="12"/>
        <rFont val="Arial"/>
        <family val="2"/>
      </rPr>
      <t>other cash compensation</t>
    </r>
    <r>
      <rPr>
        <sz val="12"/>
        <rFont val="Arial"/>
        <family val="2"/>
      </rPr>
      <t xml:space="preserve">" paid to employees (e.g., bonus, </t>
    </r>
  </si>
  <si>
    <t>EARNINGS*</t>
  </si>
  <si>
    <t xml:space="preserve">of </t>
  </si>
  <si>
    <t>*       Please enter the average hourly rate for employees in this job before any payroll deductions.</t>
  </si>
  <si>
    <t>ANNUAL SALARY RANGE</t>
  </si>
  <si>
    <t xml:space="preserve">   D . . . . . . . .  you're asked to record the total number of employees (full and part time) in the job/position category.</t>
  </si>
  <si>
    <t>Annual Salary Range</t>
  </si>
  <si>
    <t xml:space="preserve">            (see bottom of worksheet) and each tab corresponds to a separate section of the survey.</t>
  </si>
  <si>
    <t xml:space="preserve">            </t>
  </si>
  <si>
    <t xml:space="preserve">            insert the comma.</t>
  </si>
  <si>
    <r>
      <t xml:space="preserve">     2</t>
    </r>
    <r>
      <rPr>
        <b/>
        <sz val="12"/>
        <rFont val="Arial"/>
        <family val="2"/>
      </rPr>
      <t>.</t>
    </r>
    <r>
      <rPr>
        <sz val="12"/>
        <rFont val="Arial"/>
        <family val="2"/>
      </rPr>
      <t xml:space="preserve">   </t>
    </r>
    <r>
      <rPr>
        <b/>
        <u/>
        <sz val="12"/>
        <rFont val="Arial"/>
        <family val="2"/>
      </rPr>
      <t xml:space="preserve">Survey sections </t>
    </r>
    <r>
      <rPr>
        <sz val="12"/>
        <rFont val="Arial"/>
        <family val="2"/>
      </rPr>
      <t xml:space="preserve"> . .  You will notice that the survey file is comprised of </t>
    </r>
    <r>
      <rPr>
        <b/>
        <sz val="12"/>
        <rFont val="Arial"/>
        <family val="2"/>
      </rPr>
      <t>6 (six) tabs</t>
    </r>
  </si>
  <si>
    <r>
      <t xml:space="preserve">     4</t>
    </r>
    <r>
      <rPr>
        <b/>
        <sz val="12"/>
        <rFont val="Arial"/>
        <family val="2"/>
      </rPr>
      <t>.</t>
    </r>
    <r>
      <rPr>
        <sz val="12"/>
        <rFont val="Arial"/>
        <family val="2"/>
      </rPr>
      <t xml:space="preserve">   </t>
    </r>
    <r>
      <rPr>
        <b/>
        <u/>
        <sz val="12"/>
        <rFont val="Arial"/>
        <family val="2"/>
      </rPr>
      <t>Entering percentages</t>
    </r>
    <r>
      <rPr>
        <sz val="12"/>
        <rFont val="Arial"/>
        <family val="2"/>
      </rPr>
      <t xml:space="preserve">. .  When entering a percentage, for example </t>
    </r>
    <r>
      <rPr>
        <b/>
        <u/>
        <sz val="14"/>
        <color indexed="10"/>
        <rFont val="Arial"/>
        <family val="2"/>
      </rPr>
      <t>3%</t>
    </r>
    <r>
      <rPr>
        <sz val="12"/>
        <rFont val="Arial"/>
        <family val="2"/>
      </rPr>
      <t xml:space="preserve"> be sure</t>
    </r>
  </si>
  <si>
    <r>
      <t xml:space="preserve">            to record it as </t>
    </r>
    <r>
      <rPr>
        <b/>
        <u/>
        <sz val="14"/>
        <color indexed="10"/>
        <rFont val="Arial"/>
        <family val="2"/>
      </rPr>
      <t>.03</t>
    </r>
  </si>
  <si>
    <r>
      <t xml:space="preserve">     7</t>
    </r>
    <r>
      <rPr>
        <b/>
        <sz val="12"/>
        <rFont val="Arial"/>
        <family val="2"/>
      </rPr>
      <t>.</t>
    </r>
    <r>
      <rPr>
        <sz val="12"/>
        <rFont val="Arial"/>
        <family val="2"/>
      </rPr>
      <t xml:space="preserve">   </t>
    </r>
    <r>
      <rPr>
        <b/>
        <u/>
        <sz val="12"/>
        <rFont val="Arial"/>
        <family val="2"/>
      </rPr>
      <t xml:space="preserve">Entering salary data </t>
    </r>
    <r>
      <rPr>
        <sz val="12"/>
        <rFont val="Arial"/>
        <family val="2"/>
      </rPr>
      <t xml:space="preserve">. .  When recording salary data, for example </t>
    </r>
    <r>
      <rPr>
        <b/>
        <u/>
        <sz val="12"/>
        <color indexed="10"/>
        <rFont val="Arial"/>
        <family val="2"/>
      </rPr>
      <t>$15,000</t>
    </r>
    <r>
      <rPr>
        <sz val="12"/>
        <rFont val="Arial"/>
        <family val="2"/>
      </rPr>
      <t xml:space="preserve"> . . . </t>
    </r>
  </si>
  <si>
    <r>
      <t xml:space="preserve">            Please record </t>
    </r>
    <r>
      <rPr>
        <b/>
        <u/>
        <sz val="12"/>
        <color indexed="10"/>
        <rFont val="Arial"/>
        <family val="2"/>
      </rPr>
      <t>15000</t>
    </r>
    <r>
      <rPr>
        <sz val="12"/>
        <rFont val="Arial"/>
        <family val="2"/>
      </rPr>
      <t>.  Do not enter the dollar sign or comma.  Simply record the</t>
    </r>
  </si>
  <si>
    <r>
      <t xml:space="preserve">            whole number and </t>
    </r>
    <r>
      <rPr>
        <u/>
        <sz val="12"/>
        <rFont val="Arial"/>
        <family val="2"/>
      </rPr>
      <t>press</t>
    </r>
    <r>
      <rPr>
        <sz val="12"/>
        <rFont val="Arial"/>
        <family val="2"/>
      </rPr>
      <t xml:space="preserve"> the </t>
    </r>
    <r>
      <rPr>
        <b/>
        <u/>
        <sz val="12"/>
        <rFont val="Arial"/>
        <family val="2"/>
      </rPr>
      <t>Enter</t>
    </r>
    <r>
      <rPr>
        <u/>
        <sz val="12"/>
        <rFont val="Arial"/>
        <family val="2"/>
      </rPr>
      <t xml:space="preserve"> key</t>
    </r>
    <r>
      <rPr>
        <sz val="12"/>
        <rFont val="Arial"/>
        <family val="2"/>
      </rPr>
      <t xml:space="preserve"> .  The cells are formatted to automatically</t>
    </r>
  </si>
  <si>
    <r>
      <t xml:space="preserve">     8</t>
    </r>
    <r>
      <rPr>
        <b/>
        <sz val="12"/>
        <rFont val="Arial"/>
        <family val="2"/>
      </rPr>
      <t>.</t>
    </r>
    <r>
      <rPr>
        <sz val="12"/>
        <rFont val="Arial"/>
        <family val="2"/>
      </rPr>
      <t xml:space="preserve">   </t>
    </r>
    <r>
      <rPr>
        <b/>
        <u/>
        <sz val="12"/>
        <rFont val="Arial"/>
        <family val="2"/>
      </rPr>
      <t xml:space="preserve">Entering comments </t>
    </r>
    <r>
      <rPr>
        <sz val="12"/>
        <rFont val="Arial"/>
        <family val="2"/>
      </rPr>
      <t xml:space="preserve">. .  Please type comments in the </t>
    </r>
    <r>
      <rPr>
        <b/>
        <u/>
        <sz val="12"/>
        <rFont val="Arial"/>
        <family val="2"/>
      </rPr>
      <t>box provided</t>
    </r>
    <r>
      <rPr>
        <sz val="12"/>
        <rFont val="Arial"/>
        <family val="2"/>
      </rPr>
      <t xml:space="preserve"> for this purpose. </t>
    </r>
  </si>
  <si>
    <t xml:space="preserve">  in your calculation)</t>
  </si>
  <si>
    <r>
      <t>How many employees are a)</t>
    </r>
    <r>
      <rPr>
        <b/>
        <sz val="12"/>
        <rFont val="Arial"/>
        <family val="2"/>
      </rPr>
      <t xml:space="preserve"> </t>
    </r>
    <r>
      <rPr>
        <b/>
        <u/>
        <sz val="12"/>
        <rFont val="Arial"/>
        <family val="2"/>
      </rPr>
      <t>eligible for</t>
    </r>
    <r>
      <rPr>
        <sz val="12"/>
        <rFont val="Arial"/>
        <family val="2"/>
      </rPr>
      <t xml:space="preserve"> and b)</t>
    </r>
    <r>
      <rPr>
        <b/>
        <sz val="12"/>
        <rFont val="Arial"/>
        <family val="2"/>
      </rPr>
      <t xml:space="preserve"> </t>
    </r>
    <r>
      <rPr>
        <b/>
        <u/>
        <sz val="12"/>
        <rFont val="Arial"/>
        <family val="2"/>
      </rPr>
      <t>participate in</t>
    </r>
    <r>
      <rPr>
        <sz val="12"/>
        <rFont val="Arial"/>
        <family val="2"/>
      </rPr>
      <t xml:space="preserve"> your organization's insurance benefits?</t>
    </r>
  </si>
  <si>
    <t>This section asks you to record the following information for employees in a range of job categories and function</t>
  </si>
  <si>
    <t>in a line capacity (i.e., job with no formal supervisory responsibilities).**   For purposes of this survey, full time</t>
  </si>
  <si>
    <t>employees are defined as working the organization's standard work week (e.g., 40 hours per week).</t>
  </si>
  <si>
    <r>
      <t xml:space="preserve">     9</t>
    </r>
    <r>
      <rPr>
        <b/>
        <sz val="12"/>
        <rFont val="Arial"/>
        <family val="2"/>
      </rPr>
      <t>.</t>
    </r>
    <r>
      <rPr>
        <sz val="12"/>
        <rFont val="Arial"/>
        <family val="2"/>
      </rPr>
      <t xml:space="preserve">   </t>
    </r>
    <r>
      <rPr>
        <b/>
        <u/>
        <sz val="12"/>
        <rFont val="Arial"/>
        <family val="2"/>
      </rPr>
      <t>Saving your data</t>
    </r>
    <r>
      <rPr>
        <sz val="12"/>
        <rFont val="Arial"/>
        <family val="2"/>
      </rPr>
      <t xml:space="preserve"> . .  Be sure to save your answers to the data file each time before </t>
    </r>
  </si>
  <si>
    <r>
      <t xml:space="preserve">   10</t>
    </r>
    <r>
      <rPr>
        <b/>
        <sz val="12"/>
        <rFont val="Arial"/>
        <family val="2"/>
      </rPr>
      <t>.</t>
    </r>
    <r>
      <rPr>
        <sz val="12"/>
        <rFont val="Arial"/>
        <family val="2"/>
      </rPr>
      <t xml:space="preserve">   </t>
    </r>
    <r>
      <rPr>
        <b/>
        <u/>
        <sz val="12"/>
        <rFont val="Arial"/>
        <family val="2"/>
      </rPr>
      <t>Sending your data</t>
    </r>
    <r>
      <rPr>
        <sz val="12"/>
        <rFont val="Arial"/>
        <family val="2"/>
      </rPr>
      <t xml:space="preserve"> . . .  To ensure the confidentiality of each organization's data,</t>
    </r>
  </si>
  <si>
    <r>
      <t xml:space="preserve">           and then forward to Barry Associates, </t>
    </r>
    <r>
      <rPr>
        <sz val="9"/>
        <rFont val="Arial"/>
        <family val="2"/>
      </rPr>
      <t>LLC</t>
    </r>
    <r>
      <rPr>
        <sz val="12"/>
        <rFont val="Arial"/>
        <family val="2"/>
      </rPr>
      <t xml:space="preserve"> at </t>
    </r>
    <r>
      <rPr>
        <b/>
        <u/>
        <sz val="12"/>
        <rFont val="Arial"/>
        <family val="2"/>
      </rPr>
      <t>info@barry-online.com</t>
    </r>
  </si>
  <si>
    <r>
      <t xml:space="preserve">   11</t>
    </r>
    <r>
      <rPr>
        <b/>
        <sz val="12"/>
        <rFont val="Arial"/>
        <family val="2"/>
      </rPr>
      <t>.</t>
    </r>
    <r>
      <rPr>
        <sz val="12"/>
        <rFont val="Arial"/>
        <family val="2"/>
      </rPr>
      <t xml:space="preserve">   </t>
    </r>
    <r>
      <rPr>
        <b/>
        <u/>
        <sz val="12"/>
        <rFont val="Arial"/>
        <family val="2"/>
      </rPr>
      <t>If you have questions</t>
    </r>
    <r>
      <rPr>
        <sz val="12"/>
        <rFont val="Arial"/>
        <family val="2"/>
      </rPr>
      <t xml:space="preserve"> . . . send email to </t>
    </r>
    <r>
      <rPr>
        <b/>
        <u/>
        <sz val="12"/>
        <rFont val="Arial"/>
        <family val="2"/>
      </rPr>
      <t>john@barry-online.com</t>
    </r>
    <r>
      <rPr>
        <sz val="12"/>
        <rFont val="Arial"/>
        <family val="2"/>
      </rPr>
      <t xml:space="preserve"> </t>
    </r>
  </si>
  <si>
    <r>
      <t xml:space="preserve">                                                                                                       </t>
    </r>
    <r>
      <rPr>
        <b/>
        <u/>
        <sz val="12"/>
        <rFont val="Arial"/>
        <family val="2"/>
      </rPr>
      <t>or</t>
    </r>
  </si>
  <si>
    <r>
      <t xml:space="preserve">                                                                                         </t>
    </r>
    <r>
      <rPr>
        <b/>
        <u/>
        <sz val="12"/>
        <rFont val="Arial"/>
        <family val="2"/>
      </rPr>
      <t>call (919) 490-8474</t>
    </r>
  </si>
  <si>
    <r>
      <t xml:space="preserve">      1</t>
    </r>
    <r>
      <rPr>
        <sz val="10"/>
        <rFont val="Arial"/>
        <family val="2"/>
      </rPr>
      <t>A</t>
    </r>
    <r>
      <rPr>
        <sz val="12"/>
        <rFont val="Arial"/>
        <family val="2"/>
      </rPr>
      <t xml:space="preserve">      Organizational Profile</t>
    </r>
  </si>
  <si>
    <t xml:space="preserve">      2        Employee Benefits and HR Practices</t>
  </si>
  <si>
    <r>
      <t xml:space="preserve">      3</t>
    </r>
    <r>
      <rPr>
        <sz val="10"/>
        <rFont val="Arial"/>
        <family val="2"/>
      </rPr>
      <t xml:space="preserve">A  </t>
    </r>
    <r>
      <rPr>
        <sz val="12"/>
        <rFont val="Arial"/>
        <family val="2"/>
      </rPr>
      <t xml:space="preserve">    Line Personnel - Compensation Survey</t>
    </r>
  </si>
  <si>
    <r>
      <t xml:space="preserve">      3</t>
    </r>
    <r>
      <rPr>
        <sz val="10"/>
        <rFont val="Arial"/>
        <family val="2"/>
      </rPr>
      <t>B</t>
    </r>
    <r>
      <rPr>
        <sz val="12"/>
        <rFont val="Arial"/>
        <family val="2"/>
      </rPr>
      <t xml:space="preserve">      Management and Supervisory Personnel - Compensation Survey</t>
    </r>
  </si>
  <si>
    <t xml:space="preserve">      4        Chief Executive Officer's Benefits</t>
  </si>
  <si>
    <r>
      <t xml:space="preserve">      1</t>
    </r>
    <r>
      <rPr>
        <sz val="10"/>
        <rFont val="Arial"/>
        <family val="2"/>
      </rPr>
      <t>B</t>
    </r>
    <r>
      <rPr>
        <sz val="12"/>
        <rFont val="Arial"/>
        <family val="2"/>
      </rPr>
      <t xml:space="preserve">      Organizational Profile (Services Provided by County)</t>
    </r>
  </si>
  <si>
    <t xml:space="preserve">  amount of the match?</t>
  </si>
  <si>
    <t xml:space="preserve"> a.  Contract staff* . . . . . . . . . . . . . .</t>
  </si>
  <si>
    <t>Exec- utive</t>
  </si>
  <si>
    <t>Dept Head</t>
  </si>
  <si>
    <t>Supv/ Coord</t>
  </si>
  <si>
    <t>NOTE:  If there are part-time employees please report average hourly rate</t>
  </si>
  <si>
    <t>NOTE:  If there are part-time employees in job category please report average hourly rate</t>
  </si>
  <si>
    <r>
      <t>NOTE</t>
    </r>
    <r>
      <rPr>
        <b/>
        <sz val="9"/>
        <color indexed="9"/>
        <rFont val="Arial"/>
        <family val="2"/>
      </rPr>
      <t>:  If there are part-time employees in job category please report average hourly rate for the group</t>
    </r>
  </si>
  <si>
    <r>
      <t xml:space="preserve">   C . . . you're asked to record the </t>
    </r>
    <r>
      <rPr>
        <u/>
        <sz val="12"/>
        <rFont val="Arial"/>
        <family val="2"/>
      </rPr>
      <t>number of employees</t>
    </r>
    <r>
      <rPr>
        <sz val="12"/>
        <rFont val="Arial"/>
        <family val="2"/>
      </rPr>
      <t xml:space="preserve"> (</t>
    </r>
    <r>
      <rPr>
        <b/>
        <u/>
        <sz val="12"/>
        <rFont val="Arial"/>
        <family val="2"/>
      </rPr>
      <t>full and part time</t>
    </r>
    <r>
      <rPr>
        <sz val="12"/>
        <rFont val="Arial"/>
        <family val="2"/>
      </rPr>
      <t>) in the job and/or discipline category.</t>
    </r>
  </si>
  <si>
    <t># Employees</t>
  </si>
  <si>
    <t>Average Payment</t>
  </si>
  <si>
    <t>Compensation &amp; Benefits Survey</t>
  </si>
  <si>
    <r>
      <t xml:space="preserve">Increase after a </t>
    </r>
    <r>
      <rPr>
        <b/>
        <sz val="12"/>
        <rFont val="Arial"/>
        <family val="2"/>
      </rPr>
      <t>defined number of days</t>
    </r>
    <r>
      <rPr>
        <sz val="12"/>
        <rFont val="Arial"/>
        <family val="2"/>
      </rPr>
      <t xml:space="preserve"> of continuous employment</t>
    </r>
  </si>
  <si>
    <t xml:space="preserve">   E . . . . . . . .  you're asked to enter the base salary for the employee(s) in the job/position category.</t>
  </si>
  <si>
    <t xml:space="preserve">   F . . . . . . . .  you're asked to enter "other cash compensation" paid to the employee(s) (e.g., incentive</t>
  </si>
  <si>
    <t>has responsibility as a front-line supervisor or coordinator of staff function/</t>
  </si>
  <si>
    <t>NOTE:   You are asked to record all  compensation received from the corporation and all of its related organizations</t>
  </si>
  <si>
    <t>* Employee Compensation … record all employee compensation paid by corporation and all of its related organizations</t>
  </si>
  <si>
    <r>
      <t>Employee Compensation</t>
    </r>
    <r>
      <rPr>
        <b/>
        <sz val="16"/>
        <color indexed="9"/>
        <rFont val="Arial"/>
        <family val="2"/>
      </rPr>
      <t>*</t>
    </r>
  </si>
  <si>
    <r>
      <t>CHIEF OPERATING OFFICER / ASSOCIATE DIRECTOR</t>
    </r>
    <r>
      <rPr>
        <sz val="8"/>
        <rFont val="Arial"/>
        <family val="2"/>
      </rPr>
      <t xml:space="preserve"> - alternate chief executive responsible for administrative functions (e.g., accounting, human resources, facilities, etc.) of the organization.</t>
    </r>
  </si>
  <si>
    <r>
      <t>CHIEF FINANCIAL OFFICER / FINANCE DIRECTOR</t>
    </r>
    <r>
      <rPr>
        <sz val="8"/>
        <rFont val="Arial"/>
        <family val="2"/>
      </rPr>
      <t xml:space="preserve"> - serves as chief fiscal officer responsible for the accounting and business functions, maintaining financial records/reports, and participating in the long-range planning of financial operations.  </t>
    </r>
  </si>
  <si>
    <r>
      <t>PUBLIC RELATIONS/MARKETING / DEVELOPMENT</t>
    </r>
    <r>
      <rPr>
        <sz val="8"/>
        <rFont val="Arial"/>
        <family val="2"/>
      </rPr>
      <t xml:space="preserve"> - coordinates and implements organization's public relations program including marketing plan, brochures and related print material, representing the agency with community groups, etc.</t>
    </r>
  </si>
  <si>
    <r>
      <t>MANAGEMENT INFORMATION</t>
    </r>
    <r>
      <rPr>
        <sz val="8"/>
        <rFont val="Arial"/>
        <family val="2"/>
      </rPr>
      <t xml:space="preserve">   - coordinates organization's computer information systems, provides direction and technical support, and supervises staff.</t>
    </r>
  </si>
  <si>
    <t>Please Complete &amp; Return Survey by:                              February 28, 2013</t>
  </si>
  <si>
    <t xml:space="preserve">                          OHIO PROVIDER RESOURCE ASSOCIATION            </t>
  </si>
  <si>
    <r>
      <t xml:space="preserve">your organization? </t>
    </r>
    <r>
      <rPr>
        <sz val="10"/>
        <rFont val="Arial"/>
        <family val="2"/>
      </rPr>
      <t xml:space="preserve"> (Please include full and part time employees</t>
    </r>
  </si>
  <si>
    <r>
      <t xml:space="preserve">For the </t>
    </r>
    <r>
      <rPr>
        <b/>
        <u/>
        <sz val="12"/>
        <rFont val="Arial"/>
        <family val="2"/>
      </rPr>
      <t>12 month period</t>
    </r>
    <r>
      <rPr>
        <sz val="12"/>
        <rFont val="Arial"/>
        <family val="2"/>
      </rPr>
      <t xml:space="preserve"> ending December 31, 2012 what was the . . .</t>
    </r>
  </si>
  <si>
    <r>
      <t>A.</t>
    </r>
    <r>
      <rPr>
        <sz val="12"/>
        <rFont val="Arial"/>
        <family val="2"/>
      </rPr>
      <t xml:space="preserve"> </t>
    </r>
    <r>
      <rPr>
        <u/>
        <sz val="12"/>
        <rFont val="Arial"/>
        <family val="2"/>
      </rPr>
      <t>Total cost</t>
    </r>
    <r>
      <rPr>
        <sz val="12"/>
        <rFont val="Arial"/>
        <family val="2"/>
      </rPr>
      <t xml:space="preserve"> of providing health insurance benefits (e.g., medical, dental)</t>
    </r>
  </si>
  <si>
    <r>
      <t xml:space="preserve"> to eligible employees?</t>
    </r>
    <r>
      <rPr>
        <sz val="10"/>
        <rFont val="Arial"/>
        <family val="2"/>
      </rPr>
      <t xml:space="preserve">  (If exact figures are unavailable, please estimate). . . . . .</t>
    </r>
  </si>
  <si>
    <r>
      <t>B.</t>
    </r>
    <r>
      <rPr>
        <sz val="12"/>
        <rFont val="Arial"/>
        <family val="2"/>
      </rPr>
      <t xml:space="preserve"> </t>
    </r>
    <r>
      <rPr>
        <u/>
        <sz val="12"/>
        <rFont val="Arial"/>
        <family val="2"/>
      </rPr>
      <t>Total payroll cost</t>
    </r>
    <r>
      <rPr>
        <sz val="12"/>
        <rFont val="Arial"/>
        <family val="2"/>
      </rPr>
      <t xml:space="preserve"> for all employees? . . . . . . . . . . . . . . . . . . . . . . . . . . . . . .</t>
    </r>
  </si>
  <si>
    <r>
      <t xml:space="preserve">For the past 12 months, what was the average number of employees in each job category            </t>
    </r>
    <r>
      <rPr>
        <sz val="7"/>
        <rFont val="Arial"/>
        <family val="2"/>
      </rPr>
      <t>(</t>
    </r>
    <r>
      <rPr>
        <u/>
        <sz val="7"/>
        <rFont val="Arial"/>
        <family val="2"/>
      </rPr>
      <t>SEE NOTE 2</t>
    </r>
    <r>
      <rPr>
        <sz val="7"/>
        <rFont val="Arial"/>
        <family val="2"/>
      </rPr>
      <t>)</t>
    </r>
  </si>
  <si>
    <t>~~ Please report the average amount of "other cash compensation" paid to the employees during the past year (e.g., bonus, incentive pay)</t>
  </si>
  <si>
    <t xml:space="preserve">2013 Compensation &amp; Benefits Survey </t>
  </si>
  <si>
    <t>2013 Compensation &amp; Benefits Survey</t>
  </si>
  <si>
    <t>2013 COMPENSATION &amp; BENEFIT SURVEY</t>
  </si>
  <si>
    <t>Year  2013</t>
  </si>
  <si>
    <t>The Ohio Provider Resource Association's (OPRA) 2013 compensation and benefits survey</t>
  </si>
  <si>
    <t xml:space="preserve">     1.   Survey document  . . . Please copy the Excel document (OPRA 2013 Salary Survey.xls) </t>
  </si>
  <si>
    <t xml:space="preserve">© 2013, Barry Associates, LLC </t>
  </si>
  <si>
    <t>YEAR 2013 COMPENSATION &amp; BENEFIT SURVEY</t>
  </si>
  <si>
    <t xml:space="preserve"> As noted in various sections throughout the survey document,</t>
  </si>
  <si>
    <t xml:space="preserve">Effective January 1, 2013  how many persons were employed by  </t>
  </si>
  <si>
    <t xml:space="preserve"> $ 20,000,000 -  $29,999,999</t>
  </si>
  <si>
    <t xml:space="preserve"> $ 30,000,000 -  $39,999,999</t>
  </si>
  <si>
    <t xml:space="preserve"> $ 40,000,000 -  $49,999,999</t>
  </si>
  <si>
    <t xml:space="preserve"> $ 50,000,000 Or More</t>
  </si>
  <si>
    <t>Do you operate services and supports  in this/these counties?</t>
  </si>
  <si>
    <t>bilingual (e.g., English and Spanish) speaking or writing capabilities?</t>
  </si>
  <si>
    <t>At the beginning of the period (01/12) how many employees in this job category?</t>
  </si>
  <si>
    <t>Effective 01/01/13</t>
  </si>
  <si>
    <t xml:space="preserve"> - 2 -</t>
  </si>
  <si>
    <t xml:space="preserve">  S E C T I O N    4</t>
  </si>
  <si>
    <t>CHIEF EXECUTIVE OFFICER (CEO)</t>
  </si>
  <si>
    <t>BENEFIT PACKAGE</t>
  </si>
  <si>
    <t xml:space="preserve"> Please identify the CEO benefits that are</t>
  </si>
  <si>
    <t xml:space="preserve">       ● Employee Coverage</t>
  </si>
  <si>
    <t xml:space="preserve">       ● Dependent Coverage </t>
  </si>
  <si>
    <t xml:space="preserve">       ● Long Term Disability</t>
  </si>
  <si>
    <t xml:space="preserve">       ● Short Term Disability</t>
  </si>
  <si>
    <t># Of Days</t>
  </si>
  <si>
    <t xml:space="preserve">   # Of Days</t>
  </si>
  <si>
    <t xml:space="preserve"> . . . . . . . . . . . . . . . . . . . . . . . . . . . .</t>
  </si>
  <si>
    <t xml:space="preserve">. . . . . </t>
  </si>
  <si>
    <t xml:space="preserve"> . . . . . . . . . . . . . . . . . .  . . . . . . . . . . . .</t>
  </si>
  <si>
    <t>. . . . . . . . . . . .</t>
  </si>
  <si>
    <t xml:space="preserve">Cash allowance (in lieu of vehicle) paid to CEO </t>
  </si>
  <si>
    <t>Paid Continuing education</t>
  </si>
  <si>
    <t xml:space="preserve"> . . . . . . . . . . . . . .</t>
  </si>
  <si>
    <r>
      <t xml:space="preserve">Long term care insurance </t>
    </r>
    <r>
      <rPr>
        <sz val="10"/>
        <rFont val="Arial"/>
        <family val="2"/>
      </rPr>
      <t>. . . . . .</t>
    </r>
  </si>
  <si>
    <t>Defined Contribution Plan</t>
  </si>
  <si>
    <t>Defined Benefit Plan</t>
  </si>
  <si>
    <t>Individual Retirement Account</t>
  </si>
  <si>
    <t>Cell phone</t>
  </si>
  <si>
    <t>Laptop</t>
  </si>
  <si>
    <t>L.</t>
  </si>
  <si>
    <t>M.</t>
  </si>
  <si>
    <t>Expense account</t>
  </si>
  <si>
    <t xml:space="preserve">         Thank You For Participating In The</t>
  </si>
  <si>
    <r>
      <t xml:space="preserve">You are asked to identify the </t>
    </r>
    <r>
      <rPr>
        <b/>
        <u/>
        <sz val="12"/>
        <rFont val="Helv"/>
      </rPr>
      <t>specific benefits</t>
    </r>
    <r>
      <rPr>
        <sz val="12"/>
        <rFont val="Helv"/>
      </rPr>
      <t xml:space="preserve"> your organization provides its</t>
    </r>
  </si>
  <si>
    <r>
      <t xml:space="preserve">  Is the CEO's </t>
    </r>
    <r>
      <rPr>
        <b/>
        <u/>
        <sz val="12"/>
        <rFont val="Helv"/>
      </rPr>
      <t>health insurance and time off benefits</t>
    </r>
    <r>
      <rPr>
        <b/>
        <sz val="12"/>
        <rFont val="Helv"/>
      </rPr>
      <t xml:space="preserve"> </t>
    </r>
    <r>
      <rPr>
        <b/>
        <sz val="12"/>
        <color indexed="10"/>
        <rFont val="Helv"/>
      </rPr>
      <t>different</t>
    </r>
    <r>
      <rPr>
        <b/>
        <sz val="12"/>
        <rFont val="Helv"/>
      </rPr>
      <t xml:space="preserve"> from all regular</t>
    </r>
  </si>
  <si>
    <r>
      <t xml:space="preserve">Yes. . . there is a difference in the benefit package </t>
    </r>
    <r>
      <rPr>
        <b/>
        <sz val="10"/>
        <color indexed="10"/>
        <rFont val="Helv"/>
      </rPr>
      <t>(</t>
    </r>
    <r>
      <rPr>
        <b/>
        <u/>
        <sz val="14"/>
        <color indexed="10"/>
        <rFont val="Helv"/>
      </rPr>
      <t>go to</t>
    </r>
  </si>
  <si>
    <r>
      <t xml:space="preserve">               </t>
    </r>
    <r>
      <rPr>
        <b/>
        <u/>
        <sz val="14"/>
        <color indexed="10"/>
        <rFont val="Helv"/>
      </rPr>
      <t xml:space="preserve">Question </t>
    </r>
    <r>
      <rPr>
        <u/>
        <sz val="14"/>
        <color indexed="10"/>
        <rFont val="Helv"/>
      </rPr>
      <t>2</t>
    </r>
    <r>
      <rPr>
        <b/>
        <sz val="10"/>
        <rFont val="Helv"/>
      </rPr>
      <t xml:space="preserve"> and complete the items that are different)</t>
    </r>
  </si>
  <si>
    <r>
      <t>Paid days off</t>
    </r>
    <r>
      <rPr>
        <b/>
        <sz val="12"/>
        <rFont val="Arial"/>
        <family val="2"/>
      </rPr>
      <t xml:space="preserve">  (traditional/regular plan)</t>
    </r>
  </si>
  <si>
    <r>
      <t xml:space="preserve">Other </t>
    </r>
    <r>
      <rPr>
        <b/>
        <sz val="10"/>
        <rFont val="Arial"/>
        <family val="2"/>
      </rPr>
      <t>. . . .</t>
    </r>
  </si>
  <si>
    <r>
      <t>Paid time off</t>
    </r>
    <r>
      <rPr>
        <b/>
        <sz val="12"/>
        <color indexed="10"/>
        <rFont val="Arial"/>
        <family val="2"/>
      </rPr>
      <t xml:space="preserve"> </t>
    </r>
    <r>
      <rPr>
        <b/>
        <sz val="12"/>
        <rFont val="Arial"/>
        <family val="2"/>
      </rPr>
      <t>(PTO) plan</t>
    </r>
    <r>
      <rPr>
        <b/>
        <sz val="18"/>
        <rFont val="Arial"/>
        <family val="2"/>
      </rPr>
      <t>¹</t>
    </r>
  </si>
  <si>
    <r>
      <t xml:space="preserve">¹   </t>
    </r>
    <r>
      <rPr>
        <b/>
        <sz val="8"/>
        <rFont val="Arial"/>
        <family val="2"/>
      </rPr>
      <t>Pooled days off that can be used at the discretion of employee</t>
    </r>
  </si>
  <si>
    <r>
      <t>Tax Savings annuity</t>
    </r>
    <r>
      <rPr>
        <b/>
        <sz val="8"/>
        <rFont val="Arial"/>
        <family val="2"/>
      </rPr>
      <t xml:space="preserve"> (e.g., 401 K, 403 B)</t>
    </r>
  </si>
  <si>
    <r>
      <t xml:space="preserve"> If </t>
    </r>
    <r>
      <rPr>
        <b/>
        <sz val="12"/>
        <rFont val="Arial"/>
        <family val="2"/>
      </rPr>
      <t>Yes</t>
    </r>
    <r>
      <rPr>
        <sz val="10"/>
        <rFont val="Arial"/>
        <family val="2"/>
      </rPr>
      <t xml:space="preserve">, please identify </t>
    </r>
    <r>
      <rPr>
        <b/>
        <sz val="10"/>
        <rFont val="Arial"/>
        <family val="2"/>
      </rPr>
      <t>plan type</t>
    </r>
    <r>
      <rPr>
        <sz val="10"/>
        <rFont val="Arial"/>
        <family val="2"/>
      </rPr>
      <t>.</t>
    </r>
  </si>
  <si>
    <r>
      <t xml:space="preserve">Please attach file to an email and send to </t>
    </r>
    <r>
      <rPr>
        <b/>
        <sz val="12"/>
        <color indexed="48"/>
        <rFont val="Helv"/>
      </rPr>
      <t>info</t>
    </r>
    <r>
      <rPr>
        <b/>
        <u/>
        <sz val="12"/>
        <color indexed="48"/>
        <rFont val="Helv"/>
      </rPr>
      <t>@barry-online.com</t>
    </r>
  </si>
  <si>
    <r>
      <t xml:space="preserve">  Executive Director (ED) different from all employees </t>
    </r>
    <r>
      <rPr>
        <b/>
        <sz val="10"/>
        <rFont val="Helv"/>
      </rPr>
      <t>(i.e., different from</t>
    </r>
  </si>
  <si>
    <t xml:space="preserve">   what is reported in Section II - Benefits &amp; Practices)?</t>
  </si>
  <si>
    <r>
      <t>No . . . CEO/ED receives the same benefits</t>
    </r>
    <r>
      <rPr>
        <b/>
        <sz val="12"/>
        <color indexed="10"/>
        <rFont val="Helv"/>
      </rPr>
      <t xml:space="preserve"> </t>
    </r>
    <r>
      <rPr>
        <b/>
        <sz val="10"/>
        <color indexed="10"/>
        <rFont val="Helv"/>
      </rPr>
      <t>(</t>
    </r>
    <r>
      <rPr>
        <b/>
        <sz val="16"/>
        <color indexed="10"/>
        <rFont val="Helv"/>
      </rPr>
      <t>go to Question 3</t>
    </r>
    <r>
      <rPr>
        <b/>
        <sz val="10"/>
        <color indexed="10"/>
        <rFont val="Helv"/>
      </rPr>
      <t>)</t>
    </r>
  </si>
  <si>
    <r>
      <t xml:space="preserve">How many </t>
    </r>
    <r>
      <rPr>
        <b/>
        <u/>
        <sz val="12"/>
        <rFont val="Arial"/>
        <family val="2"/>
      </rPr>
      <t>PAID DAYS OFF</t>
    </r>
    <r>
      <rPr>
        <b/>
        <u/>
        <sz val="12"/>
        <color indexed="10"/>
        <rFont val="Arial"/>
        <family val="2"/>
      </rPr>
      <t xml:space="preserve"> </t>
    </r>
    <r>
      <rPr>
        <b/>
        <sz val="12"/>
        <rFont val="Arial"/>
        <family val="2"/>
      </rPr>
      <t>does your CEO/ED receive?</t>
    </r>
  </si>
  <si>
    <r>
      <t>Chief Executive Officer/Executive Director.</t>
    </r>
    <r>
      <rPr>
        <sz val="12"/>
        <rFont val="Helv"/>
      </rPr>
      <t xml:space="preserve">  Please check those that apply</t>
    </r>
  </si>
  <si>
    <t>and record the requested information.</t>
  </si>
  <si>
    <t>Which of the following are provided to the CEO/ED?</t>
  </si>
  <si>
    <t>Automobile provided by organization to CEO</t>
  </si>
  <si>
    <t xml:space="preserve">      Ohio Provider Resource Association</t>
  </si>
  <si>
    <t xml:space="preserve">                                Of The </t>
  </si>
  <si>
    <r>
      <t>Club membership</t>
    </r>
    <r>
      <rPr>
        <b/>
        <sz val="8"/>
        <rFont val="Arial"/>
        <family val="2"/>
      </rPr>
      <t xml:space="preserve"> (Country Club, Fraternal, etc.)</t>
    </r>
    <r>
      <rPr>
        <sz val="10"/>
        <rFont val="Arial"/>
        <family val="2"/>
      </rPr>
      <t xml:space="preserve"> . . .</t>
    </r>
  </si>
  <si>
    <t>Please check appropriate category.</t>
  </si>
  <si>
    <t xml:space="preserve">For 2012, what is the amount of your organization's operating budget?  </t>
  </si>
  <si>
    <r>
      <t>HUMAN RESOURCES</t>
    </r>
    <r>
      <rPr>
        <sz val="8"/>
        <rFont val="Arial"/>
        <family val="2"/>
      </rPr>
      <t xml:space="preserve"> - responsible for organizing and coordinating a range of human resource functions including personnel, staff development, compensation, employee benefits, etc.</t>
    </r>
  </si>
  <si>
    <r>
      <t>STAFF DEVELOPMENT AND TRAINING</t>
    </r>
    <r>
      <rPr>
        <sz val="8"/>
        <rFont val="Arial"/>
        <family val="2"/>
      </rPr>
      <t xml:space="preserve"> - responsible for assessing the staff training and education needs and coordinating and/or delivering programs designed to strengthen employee competencies and performance.</t>
    </r>
  </si>
  <si>
    <t>Please check the type of paid leave program your organization provides its employees?</t>
  </si>
  <si>
    <r>
      <t xml:space="preserve">If </t>
    </r>
    <r>
      <rPr>
        <b/>
        <u/>
        <sz val="12"/>
        <rFont val="Arial"/>
        <family val="2"/>
      </rPr>
      <t>Yes</t>
    </r>
    <r>
      <rPr>
        <sz val="12"/>
        <rFont val="Arial"/>
        <family val="2"/>
      </rPr>
      <t>, how much additional pay?</t>
    </r>
  </si>
  <si>
    <t xml:space="preserve">   A . . . . . . . .  there are 20 positions/jobs listed.</t>
  </si>
  <si>
    <r>
      <t>DIETARY SERVICES</t>
    </r>
    <r>
      <rPr>
        <sz val="8"/>
        <rFont val="Arial"/>
        <family val="2"/>
      </rPr>
      <t xml:space="preserve"> - responsible for organization's food operations.   Prepares menus and monitors intake and dietary changes.  Evaluates the nutritional status and needs of residents.  Requires licensure by the State of Ohio.</t>
    </r>
  </si>
  <si>
    <r>
      <t>NOTE</t>
    </r>
    <r>
      <rPr>
        <sz val="8"/>
        <rFont val="Arial"/>
        <family val="2"/>
      </rPr>
      <t xml:space="preserve">:   If job applies to more than one level of management (e.g., </t>
    </r>
    <r>
      <rPr>
        <u/>
        <sz val="8"/>
        <rFont val="Arial"/>
        <family val="2"/>
      </rPr>
      <t>A/R department head</t>
    </r>
    <r>
      <rPr>
        <sz val="8"/>
        <rFont val="Arial"/>
        <family val="2"/>
      </rPr>
      <t xml:space="preserve"> and </t>
    </r>
    <r>
      <rPr>
        <u/>
        <sz val="8"/>
        <rFont val="Arial"/>
        <family val="2"/>
      </rPr>
      <t>A/R supervisor</t>
    </r>
    <r>
      <rPr>
        <sz val="8"/>
        <rFont val="Arial"/>
        <family val="2"/>
      </rPr>
      <t xml:space="preserve">), please a) record only one position on this form </t>
    </r>
  </si>
  <si>
    <t>and b) photocopy the form and enter the other position's data and send separately).</t>
  </si>
  <si>
    <r>
      <t>NETWORK ADMINISTRATOR</t>
    </r>
    <r>
      <rPr>
        <sz val="8"/>
        <rFont val="Arial"/>
        <family val="2"/>
      </rPr>
      <t xml:space="preserve"> - manages the computer network including file servers, software and internet systems. Provides technical support, manages users' access to network systems, and supervises staff.</t>
    </r>
  </si>
  <si>
    <r>
      <t>MEDICAL/CLINICAL RECORDS</t>
    </r>
    <r>
      <rPr>
        <sz val="8"/>
        <rFont val="Arial"/>
        <family val="2"/>
      </rPr>
      <t xml:space="preserve"> - coordinates assigned staff activities in analyzing, coding, compiling and storing medical record information and ensuring the information is complete and complies with applicable standards.</t>
    </r>
  </si>
  <si>
    <r>
      <t>MAINTENANCE/PROPERTY MANAGEMENT</t>
    </r>
    <r>
      <rPr>
        <sz val="8"/>
        <rFont val="Arial"/>
        <family val="2"/>
      </rPr>
      <t xml:space="preserve"> - responsible for maintaining appearance and condition of the grounds, repair and maintenance of equipment and physical plant including plumbing, heating, air-conditioning, and day-to-day supervision of work of assigned personnel.</t>
    </r>
  </si>
  <si>
    <r>
      <t>Executive Management</t>
    </r>
    <r>
      <rPr>
        <u/>
        <sz val="11"/>
        <rFont val="Arial"/>
        <family val="2"/>
      </rPr>
      <t>-</t>
    </r>
  </si>
  <si>
    <r>
      <t>Supervisor/Coordinator</t>
    </r>
    <r>
      <rPr>
        <u/>
        <sz val="11"/>
        <rFont val="Arial"/>
        <family val="2"/>
      </rPr>
      <t xml:space="preserve"> -</t>
    </r>
  </si>
  <si>
    <t>●</t>
  </si>
  <si>
    <r>
      <t>This three-part question asks you to</t>
    </r>
    <r>
      <rPr>
        <b/>
        <sz val="14"/>
        <rFont val="Arial"/>
        <family val="2"/>
      </rPr>
      <t xml:space="preserve"> a) </t>
    </r>
    <r>
      <rPr>
        <u/>
        <sz val="14"/>
        <rFont val="Arial"/>
        <family val="2"/>
      </rPr>
      <t>identify employee insurance benefits</t>
    </r>
    <r>
      <rPr>
        <sz val="14"/>
        <rFont val="Arial"/>
        <family val="2"/>
      </rPr>
      <t xml:space="preserve">, </t>
    </r>
    <r>
      <rPr>
        <b/>
        <sz val="14"/>
        <rFont val="Arial"/>
        <family val="2"/>
      </rPr>
      <t>b)</t>
    </r>
    <r>
      <rPr>
        <sz val="14"/>
        <rFont val="Arial"/>
        <family val="2"/>
      </rPr>
      <t xml:space="preserve"> </t>
    </r>
    <r>
      <rPr>
        <u/>
        <sz val="14"/>
        <rFont val="Arial"/>
        <family val="2"/>
      </rPr>
      <t>waiting period</t>
    </r>
    <r>
      <rPr>
        <sz val="14"/>
        <rFont val="Arial"/>
        <family val="2"/>
      </rPr>
      <t xml:space="preserve"> for benefit eligibility and </t>
    </r>
    <r>
      <rPr>
        <b/>
        <sz val="14"/>
        <rFont val="Arial"/>
        <family val="2"/>
      </rPr>
      <t>c)</t>
    </r>
    <r>
      <rPr>
        <sz val="14"/>
        <rFont val="Arial"/>
        <family val="2"/>
      </rPr>
      <t xml:space="preserve"> </t>
    </r>
    <r>
      <rPr>
        <u/>
        <sz val="14"/>
        <rFont val="Arial"/>
        <family val="2"/>
      </rPr>
      <t>premium percentage</t>
    </r>
    <r>
      <rPr>
        <sz val="14"/>
        <rFont val="Arial"/>
        <family val="2"/>
      </rPr>
      <t xml:space="preserve"> paid by employer.  </t>
    </r>
  </si>
  <si>
    <r>
      <t xml:space="preserve">   on a </t>
    </r>
    <r>
      <rPr>
        <b/>
        <sz val="12"/>
        <rFont val="Arial"/>
        <family val="2"/>
      </rPr>
      <t>flat percentage basis</t>
    </r>
    <r>
      <rPr>
        <sz val="12"/>
        <rFont val="Arial"/>
        <family val="2"/>
      </rPr>
      <t>, please briefly explain how your system(s) works.</t>
    </r>
  </si>
  <si>
    <t>A.  Health</t>
  </si>
  <si>
    <t>B.  Dental</t>
  </si>
  <si>
    <t>C.  Vision</t>
  </si>
  <si>
    <t>D.  Disability</t>
  </si>
  <si>
    <t>a.  Long Term</t>
  </si>
  <si>
    <t>b.  Short Term</t>
  </si>
  <si>
    <t>E.  Life</t>
  </si>
  <si>
    <r>
      <t xml:space="preserve">   If your organization </t>
    </r>
    <r>
      <rPr>
        <b/>
        <u/>
        <sz val="12"/>
        <rFont val="Arial"/>
        <family val="2"/>
      </rPr>
      <t>does not</t>
    </r>
    <r>
      <rPr>
        <sz val="12"/>
        <rFont val="Arial"/>
        <family val="2"/>
      </rPr>
      <t xml:space="preserve"> contribute toward the </t>
    </r>
    <r>
      <rPr>
        <u/>
        <sz val="12"/>
        <rFont val="Arial"/>
        <family val="2"/>
      </rPr>
      <t>cost of insurance benefits</t>
    </r>
    <r>
      <rPr>
        <sz val="12"/>
        <rFont val="Arial"/>
        <family val="2"/>
      </rPr>
      <t xml:space="preserve"> </t>
    </r>
  </si>
  <si>
    <r>
      <t>Regular/traditional plan</t>
    </r>
    <r>
      <rPr>
        <sz val="12"/>
        <rFont val="Arial"/>
        <family val="2"/>
      </rPr>
      <t xml:space="preserve"> </t>
    </r>
    <r>
      <rPr>
        <sz val="9"/>
        <rFont val="Arial"/>
        <family val="2"/>
      </rPr>
      <t>(i.e., distinctions made for vacation, sick, personal days)</t>
    </r>
    <r>
      <rPr>
        <sz val="12"/>
        <rFont val="Arial"/>
        <family val="2"/>
      </rPr>
      <t xml:space="preserve">  If </t>
    </r>
    <r>
      <rPr>
        <b/>
        <u/>
        <sz val="12"/>
        <rFont val="Arial"/>
        <family val="2"/>
      </rPr>
      <t xml:space="preserve">YES,   </t>
    </r>
    <r>
      <rPr>
        <sz val="12"/>
        <rFont val="Arial"/>
        <family val="2"/>
      </rPr>
      <t xml:space="preserve">Go to </t>
    </r>
    <r>
      <rPr>
        <b/>
        <u/>
        <sz val="12"/>
        <rFont val="Arial"/>
        <family val="2"/>
      </rPr>
      <t>8</t>
    </r>
  </si>
  <si>
    <r>
      <t>Paid time off plan</t>
    </r>
    <r>
      <rPr>
        <sz val="12"/>
        <rFont val="Arial"/>
        <family val="2"/>
      </rPr>
      <t xml:space="preserve"> </t>
    </r>
    <r>
      <rPr>
        <sz val="9"/>
        <rFont val="Arial"/>
        <family val="2"/>
      </rPr>
      <t xml:space="preserve">(i.e., days off are pooled and used at discretion of employee)         </t>
    </r>
    <r>
      <rPr>
        <sz val="11"/>
        <rFont val="Arial"/>
        <family val="2"/>
      </rPr>
      <t xml:space="preserve">If </t>
    </r>
    <r>
      <rPr>
        <b/>
        <u/>
        <sz val="12"/>
        <rFont val="Arial"/>
        <family val="2"/>
      </rPr>
      <t>YES</t>
    </r>
    <r>
      <rPr>
        <u/>
        <sz val="11"/>
        <rFont val="Arial"/>
        <family val="2"/>
      </rPr>
      <t>,</t>
    </r>
    <r>
      <rPr>
        <sz val="11"/>
        <rFont val="Arial"/>
        <family val="2"/>
      </rPr>
      <t xml:space="preserve">   Go to</t>
    </r>
    <r>
      <rPr>
        <b/>
        <sz val="12"/>
        <rFont val="Arial"/>
        <family val="2"/>
      </rPr>
      <t xml:space="preserve">  </t>
    </r>
    <r>
      <rPr>
        <b/>
        <u/>
        <sz val="12"/>
        <rFont val="Arial"/>
        <family val="2"/>
      </rPr>
      <t>7</t>
    </r>
  </si>
  <si>
    <t>33.</t>
  </si>
  <si>
    <r>
      <t>CHIEF PROGRAM OFFICER</t>
    </r>
    <r>
      <rPr>
        <sz val="8"/>
        <rFont val="Arial"/>
        <family val="2"/>
      </rPr>
      <t xml:space="preserve"> - responsible for oversight and management of the organization's direct service and support program ensuring quality care and supervising assigned management/supervisory personnel.</t>
    </r>
  </si>
  <si>
    <r>
      <t>CHIEF EXECUTIVE OFFICER / EXECUTIVE DIRECTOR</t>
    </r>
    <r>
      <rPr>
        <sz val="8"/>
        <rFont val="Arial"/>
        <family val="2"/>
      </rPr>
      <t xml:space="preserve"> - responsible for carrying out the policies and programs authorized by the Board of Directors and providing direction and leadership for all program activities.</t>
    </r>
  </si>
  <si>
    <r>
      <t>CHIEF MEDICAL OFFICER</t>
    </r>
    <r>
      <rPr>
        <sz val="8"/>
        <rFont val="Arial"/>
        <family val="2"/>
      </rPr>
      <t xml:space="preserve"> - medical director responsible for ensuring that services and support comply with medical-legal standards of quality care.</t>
    </r>
  </si>
  <si>
    <t>#                             Sick Days</t>
  </si>
  <si>
    <t xml:space="preserve"> Private, For Profit</t>
  </si>
  <si>
    <t xml:space="preserve"> Private, Non-Profit</t>
  </si>
  <si>
    <t>Government, Not Profit</t>
  </si>
  <si>
    <t>This section asks you to record the following information on executive, management, and supervisory jobs.</t>
  </si>
  <si>
    <t>If the employee is responsible for multiple areas listed, please select the position of primary responsibility.</t>
  </si>
  <si>
    <t xml:space="preserve">If more than one person has the same job title (e.g., Group Home Supervisor), please record the average </t>
  </si>
  <si>
    <t>for the job incumbents.  Brief descriptions for these positions are provided.  Please record according to</t>
  </si>
  <si>
    <t>the following levels of management within your organization.</t>
  </si>
  <si>
    <t>Ohio Provider Resource Association</t>
  </si>
  <si>
    <r>
      <t xml:space="preserve">RECREATIONAL / VOLUNTEER ACTIVITIES </t>
    </r>
    <r>
      <rPr>
        <sz val="8"/>
        <rFont val="Arial"/>
        <family val="2"/>
      </rPr>
      <t>- responsible for coordinating recreational and volunteer services for the organization; coordinates special events and presentations.  Assists units in developing habilitation objectives for residents/clients</t>
    </r>
  </si>
  <si>
    <r>
      <t>NURSING SERVICES</t>
    </r>
    <r>
      <rPr>
        <sz val="8"/>
        <rFont val="Arial"/>
        <family val="2"/>
      </rPr>
      <t xml:space="preserve"> - responsible for overall  management and delivery of nursing care to residents by direct care staff.  Formulates, implements, reviews and updates medical and health policies.  Implements education and training for assigned staff.</t>
    </r>
  </si>
  <si>
    <t>Do you have any staff members who receive public assistance (e.g., food stamps, Medicaid)?</t>
  </si>
  <si>
    <r>
      <t xml:space="preserve">enter summary data in the </t>
    </r>
    <r>
      <rPr>
        <b/>
        <sz val="10"/>
        <rFont val="Arial"/>
        <family val="2"/>
      </rPr>
      <t>TOTALS</t>
    </r>
    <r>
      <rPr>
        <sz val="10"/>
        <rFont val="Arial"/>
        <family val="2"/>
      </rPr>
      <t xml:space="preserve"> row.</t>
    </r>
  </si>
  <si>
    <r>
      <t xml:space="preserve">RESIDENTIAL / HOUSE MANAGER </t>
    </r>
    <r>
      <rPr>
        <sz val="8"/>
        <rFont val="Arial"/>
        <family val="2"/>
      </rPr>
      <t>- responsible for supervision of group home or unit and provide habilitation programs for residents.  Supervises and coaches assigned staff ensuring provision of quality care.</t>
    </r>
  </si>
  <si>
    <r>
      <t>PHYSICAL THERAPY ASSISTANT</t>
    </r>
    <r>
      <rPr>
        <sz val="8"/>
        <rFont val="Arial"/>
        <family val="2"/>
      </rPr>
      <t>- Assists physical therapists in carrying out the prescribed physical therapy program for individuals.  Must be licensed in Ohio as a Physical Therapy Assistant.</t>
    </r>
  </si>
  <si>
    <r>
      <t>SPEECH THERAPIST</t>
    </r>
    <r>
      <rPr>
        <sz val="8"/>
        <rFont val="Arial"/>
        <family val="2"/>
      </rPr>
      <t xml:space="preserve"> - specializes in the diagnosis and treatment of speech and language skills problems,  Plans and directs speech therapy programs with individuals.  Must be licensed in the State of Ohio as a Speech Therapist.</t>
    </r>
  </si>
  <si>
    <r>
      <t>CERTIFIED OCCUPATIONAL THERAPY ASSISTANT</t>
    </r>
    <r>
      <rPr>
        <sz val="8"/>
        <rFont val="Arial"/>
        <family val="2"/>
      </rPr>
      <t xml:space="preserve"> - assists occupational therapists in administering occupational therapy programs.  Assists individuals in daily living skills.  Must be certified in Ohio as an Occupational Therapy Assistant.</t>
    </r>
  </si>
  <si>
    <r>
      <t>PHYSICAL THERAPIST</t>
    </r>
    <r>
      <rPr>
        <sz val="8"/>
        <rFont val="Arial"/>
        <family val="2"/>
      </rPr>
      <t xml:space="preserve"> - plans and administers medically prescribed physical therapy treatment for persons suffering from injuries, or muscle, nerve, joint and bone diseases.  Plans and prepares written treatment plan.   Must be licensed in Ohio as a Physical Therapist.</t>
    </r>
  </si>
  <si>
    <t>Housing</t>
  </si>
  <si>
    <t xml:space="preserve"> . . . </t>
  </si>
  <si>
    <t>(January - December 2012), please enter the following for full-time and part-time</t>
  </si>
  <si>
    <t xml:space="preserve"> . . </t>
  </si>
  <si>
    <t xml:space="preserve"> . . . . </t>
  </si>
  <si>
    <t xml:space="preserve">  . . . .</t>
  </si>
  <si>
    <t xml:space="preserve">. . </t>
  </si>
  <si>
    <t xml:space="preserve"> 60 days</t>
  </si>
  <si>
    <t>90 days</t>
  </si>
  <si>
    <t>other</t>
  </si>
  <si>
    <t/>
  </si>
  <si>
    <t xml:space="preserve">dsps </t>
  </si>
  <si>
    <r>
      <t>EXECUTIVE / ADMINISTRATIVE ASSISTANT</t>
    </r>
    <r>
      <rPr>
        <sz val="8"/>
        <rFont val="Arial"/>
        <family val="2"/>
      </rPr>
      <t xml:space="preserve"> - serves as immediate assistant to the organization's chief executive or other senior management staff.  May provide day-to-day </t>
    </r>
    <r>
      <rPr>
        <u/>
        <sz val="8"/>
        <rFont val="Arial"/>
        <family val="2"/>
      </rPr>
      <t>administrative support</t>
    </r>
    <r>
      <rPr>
        <sz val="8"/>
        <rFont val="Arial"/>
        <family val="2"/>
      </rPr>
      <t xml:space="preserve"> and </t>
    </r>
    <r>
      <rPr>
        <u/>
        <sz val="8"/>
        <rFont val="Arial"/>
        <family val="2"/>
      </rPr>
      <t>coordination</t>
    </r>
    <r>
      <rPr>
        <sz val="8"/>
        <rFont val="Arial"/>
        <family val="2"/>
      </rPr>
      <t xml:space="preserve"> for one or more of the organization's functional areas (e.g., facilities, human resources, etc.)  and manages multi-tasks independently or with minimal supervision.</t>
    </r>
  </si>
  <si>
    <t>Page 10</t>
  </si>
  <si>
    <t>PART    A</t>
  </si>
  <si>
    <t>Line Positions</t>
  </si>
  <si>
    <t xml:space="preserve"> Suburban  (located on outskirts of / adjacent to an urban, metropolitan area)</t>
  </si>
  <si>
    <r>
      <t xml:space="preserve">What is your organization's structure? </t>
    </r>
    <r>
      <rPr>
        <b/>
        <sz val="10"/>
        <rFont val="Arial"/>
        <family val="2"/>
      </rPr>
      <t>(Please check the one that applies)</t>
    </r>
  </si>
  <si>
    <t xml:space="preserve"> Urban, metropolitan area</t>
  </si>
  <si>
    <t xml:space="preserve"> City </t>
  </si>
  <si>
    <t xml:space="preserve">     incentive pay) to employees in the job category during the past year.</t>
  </si>
  <si>
    <t xml:space="preserve">             duties or special project assignments, but these tasks represent a minimal part of the overall job responsibilities.</t>
  </si>
  <si>
    <t xml:space="preserve">             … no formal supervisory responsibilities.</t>
  </si>
  <si>
    <t xml:space="preserve">        OTHER CASH</t>
  </si>
  <si>
    <t xml:space="preserve">     C</t>
  </si>
  <si>
    <t>ACTUAL</t>
  </si>
  <si>
    <t xml:space="preserve">   COMPENSATION**</t>
  </si>
  <si>
    <t xml:space="preserve">  If employees received other</t>
  </si>
  <si>
    <t>cash payments during past 12</t>
  </si>
  <si>
    <t>Degree,</t>
  </si>
  <si>
    <t xml:space="preserve">   months, please enter the ....</t>
  </si>
  <si>
    <t>Licensure, Or</t>
  </si>
  <si>
    <t>ployees</t>
  </si>
  <si>
    <t>there is no official salary range.</t>
  </si>
  <si>
    <t># Emp-</t>
  </si>
  <si>
    <t>Average</t>
  </si>
  <si>
    <t>JOB CATEGORY</t>
  </si>
  <si>
    <t>Certification</t>
  </si>
  <si>
    <t>Minimum</t>
  </si>
  <si>
    <t>Maximum</t>
  </si>
  <si>
    <t>LISW</t>
  </si>
  <si>
    <t>SWA - Assistant</t>
  </si>
  <si>
    <t>Page 11</t>
  </si>
  <si>
    <t xml:space="preserve"> LINE PERSONNEL</t>
  </si>
  <si>
    <t>OTHER CASH</t>
  </si>
  <si>
    <t>COMPENSATION</t>
  </si>
  <si>
    <t>Payment~~</t>
  </si>
  <si>
    <t>Doctorate</t>
  </si>
  <si>
    <t>Assistant                    (COTA)</t>
  </si>
  <si>
    <t>of employees in job classes affected by unusual market conditions)</t>
  </si>
  <si>
    <t>How many were hired during the year?</t>
  </si>
  <si>
    <t>JOB POSITIONS</t>
  </si>
  <si>
    <t>MC Provider</t>
  </si>
  <si>
    <t xml:space="preserve">            to the hard drive of your computer and enter the answers directly to this file.  </t>
  </si>
  <si>
    <r>
      <t xml:space="preserve">     </t>
    </r>
    <r>
      <rPr>
        <b/>
        <u/>
        <sz val="14"/>
        <rFont val="Arial"/>
        <family val="2"/>
      </rPr>
      <t>General Survey Guides</t>
    </r>
  </si>
  <si>
    <t xml:space="preserve">           when you have completed the survey, please attach the file to an e-mail message</t>
  </si>
  <si>
    <r>
      <t xml:space="preserve">Does your organization's retirement plan require an </t>
    </r>
    <r>
      <rPr>
        <u/>
        <sz val="12"/>
        <color indexed="8"/>
        <rFont val="Arial"/>
        <family val="2"/>
      </rPr>
      <t>employee contribution match</t>
    </r>
    <r>
      <rPr>
        <sz val="12"/>
        <color indexed="8"/>
        <rFont val="Arial"/>
        <family val="2"/>
      </rPr>
      <t>?</t>
    </r>
  </si>
  <si>
    <r>
      <t xml:space="preserve">If </t>
    </r>
    <r>
      <rPr>
        <b/>
        <u/>
        <sz val="11"/>
        <color indexed="8"/>
        <rFont val="Arial"/>
        <family val="2"/>
      </rPr>
      <t>YES</t>
    </r>
    <r>
      <rPr>
        <sz val="11"/>
        <color indexed="8"/>
        <rFont val="Arial"/>
        <family val="2"/>
      </rPr>
      <t>, what is the</t>
    </r>
  </si>
  <si>
    <r>
      <t>Managers/Supervisors</t>
    </r>
    <r>
      <rPr>
        <sz val="11"/>
        <rFont val="Arial"/>
        <family val="2"/>
      </rPr>
      <t xml:space="preserve"> - </t>
    </r>
    <r>
      <rPr>
        <sz val="10"/>
        <rFont val="Arial"/>
        <family val="2"/>
      </rPr>
      <t>Administrative</t>
    </r>
  </si>
  <si>
    <r>
      <t>Managers/Supervisors</t>
    </r>
    <r>
      <rPr>
        <sz val="11"/>
        <rFont val="Arial"/>
        <family val="2"/>
      </rPr>
      <t xml:space="preserve"> - </t>
    </r>
    <r>
      <rPr>
        <sz val="10"/>
        <rFont val="Arial"/>
        <family val="2"/>
      </rPr>
      <t>Services/Support</t>
    </r>
    <r>
      <rPr>
        <sz val="11"/>
        <rFont val="Arial"/>
        <family val="2"/>
      </rPr>
      <t xml:space="preserve"> </t>
    </r>
    <r>
      <rPr>
        <sz val="8"/>
        <rFont val="Arial"/>
        <family val="2"/>
      </rPr>
      <t>(Residential, Supported Living, Community, etc.)</t>
    </r>
  </si>
  <si>
    <t xml:space="preserve">consists of four (4) parts and general instructions for completion follow. </t>
  </si>
  <si>
    <t>A.  Benefits</t>
  </si>
  <si>
    <t>B.  Salary Ranges</t>
  </si>
  <si>
    <t>C.  Actual Salary</t>
  </si>
  <si>
    <r>
      <t xml:space="preserve"> please use </t>
    </r>
    <r>
      <rPr>
        <b/>
        <sz val="10"/>
        <color indexed="8"/>
        <rFont val="Helv"/>
      </rPr>
      <t>January 1st</t>
    </r>
    <r>
      <rPr>
        <b/>
        <sz val="10"/>
        <color indexed="10"/>
        <rFont val="Helv"/>
      </rPr>
      <t xml:space="preserve"> as the effective date when reporting . . . </t>
    </r>
  </si>
  <si>
    <r>
      <t xml:space="preserve">Line personnel </t>
    </r>
    <r>
      <rPr>
        <sz val="10"/>
        <rFont val="Arial"/>
        <family val="2"/>
      </rPr>
      <t>(Bachelor's degree and above) includes nurses, occupational therapists, social workers, physical therapists, etc.</t>
    </r>
  </si>
  <si>
    <r>
      <t xml:space="preserve">     3</t>
    </r>
    <r>
      <rPr>
        <b/>
        <sz val="12"/>
        <rFont val="Arial"/>
        <family val="2"/>
      </rPr>
      <t>.</t>
    </r>
    <r>
      <rPr>
        <sz val="12"/>
        <rFont val="Arial"/>
        <family val="2"/>
      </rPr>
      <t xml:space="preserve">   </t>
    </r>
    <r>
      <rPr>
        <b/>
        <u/>
        <sz val="12"/>
        <rFont val="Arial"/>
        <family val="2"/>
      </rPr>
      <t xml:space="preserve">Record your answers . </t>
    </r>
    <r>
      <rPr>
        <sz val="12"/>
        <rFont val="Arial"/>
        <family val="2"/>
      </rPr>
      <t>. .Click on a tab and check or enter/record your answers</t>
    </r>
  </si>
  <si>
    <r>
      <t xml:space="preserve">Salary Range defines the </t>
    </r>
    <r>
      <rPr>
        <b/>
        <sz val="7"/>
        <rFont val="Arial"/>
        <family val="2"/>
      </rPr>
      <t>minimum</t>
    </r>
    <r>
      <rPr>
        <sz val="7"/>
        <rFont val="Arial"/>
        <family val="2"/>
      </rPr>
      <t xml:space="preserve">  </t>
    </r>
  </si>
  <si>
    <r>
      <t xml:space="preserve">and </t>
    </r>
    <r>
      <rPr>
        <b/>
        <sz val="7"/>
        <rFont val="Arial"/>
        <family val="2"/>
      </rPr>
      <t>maximum</t>
    </r>
    <r>
      <rPr>
        <sz val="7"/>
        <rFont val="Arial"/>
        <family val="2"/>
      </rPr>
      <t xml:space="preserve"> employees may  earn</t>
    </r>
  </si>
  <si>
    <t>Assistant (PTA)</t>
  </si>
  <si>
    <t>Registered      Nurse</t>
  </si>
  <si>
    <t>Licensed Practical Nurse</t>
  </si>
  <si>
    <t>**     Other cash compensation includes incentive pay, bonuses and other forms of variable pay.</t>
  </si>
  <si>
    <t>~     Please record the number of employees actually receiving "other cash compensation" during the past year.</t>
  </si>
  <si>
    <t>~~ Please report the average amount of "other cash compensation" paid to the employees during the past year (e.g., bonus, incentive pay, etc.)</t>
  </si>
  <si>
    <t>Page 12</t>
  </si>
  <si>
    <t>N/A</t>
  </si>
  <si>
    <t>Page 14</t>
  </si>
  <si>
    <t>pg</t>
  </si>
  <si>
    <t>Supported Living             Non-Medicaid</t>
  </si>
  <si>
    <t>7/98 Estimates</t>
  </si>
  <si>
    <t>County</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</si>
  <si>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</si>
  <si>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</si>
  <si>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</si>
  <si>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</si>
  <si>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</si>
  <si>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</si>
  <si>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</si>
  <si>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</si>
  <si>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</si>
  <si>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</si>
  <si>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</si>
  <si>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</si>
  <si>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</si>
  <si>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</si>
  <si>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</si>
  <si>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</si>
  <si>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</si>
  <si>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</si>
  <si>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</si>
  <si>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</si>
  <si>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</si>
  <si>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</si>
  <si>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</si>
  <si>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</si>
  <si>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</si>
  <si>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</si>
  <si>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</si>
  <si>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</si>
  <si>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</si>
  <si>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</si>
  <si>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</si>
  <si>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</si>
  <si>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</si>
  <si>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</si>
  <si>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</si>
  <si>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</si>
  <si>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</si>
  <si>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</si>
  <si>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</si>
  <si>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</si>
  <si>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</si>
  <si>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</si>
  <si>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</si>
  <si>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</si>
  <si>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</si>
  <si>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</si>
  <si>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</si>
  <si>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</si>
  <si>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</si>
  <si>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</si>
  <si>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</si>
  <si>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</si>
  <si>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</si>
  <si>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</si>
  <si>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</si>
  <si>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</si>
  <si>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</si>
  <si>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</si>
  <si>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</si>
  <si>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</si>
  <si>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</si>
  <si>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</si>
  <si>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</si>
  <si>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</si>
  <si>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</si>
  <si>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</si>
  <si>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</si>
  <si>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</si>
  <si>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</si>
  <si>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</si>
  <si>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</si>
  <si>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</si>
  <si>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</si>
  <si>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</si>
  <si>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</si>
  <si>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</si>
  <si>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</si>
  <si>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</si>
  <si>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</si>
  <si>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</si>
  <si>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</si>
  <si>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</si>
  <si>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</si>
  <si>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</si>
  <si>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</si>
  <si>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</si>
  <si>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</si>
  <si>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</si>
  <si>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 xml:space="preserve">INSTRUCTIONS:  </t>
  </si>
  <si>
    <t>YES*</t>
  </si>
  <si>
    <t>Health insurance</t>
  </si>
  <si>
    <t xml:space="preserve"> . . . . . . . . . . . . . . . . . . </t>
  </si>
  <si>
    <t>Dental insurance</t>
  </si>
  <si>
    <t>Disability insurance</t>
  </si>
  <si>
    <t>Life insurance</t>
  </si>
  <si>
    <t>Vision insurance</t>
  </si>
  <si>
    <t>Vacation</t>
  </si>
  <si>
    <t>Holidays</t>
  </si>
  <si>
    <t>c.</t>
  </si>
  <si>
    <t>Personal Days</t>
  </si>
  <si>
    <t>Sick Days</t>
  </si>
  <si>
    <t>*YES . . . There is a difference in benefits between CEO and all employees</t>
  </si>
  <si>
    <t>Barry Associates, LLC / Technical Assistance for Behavioral Healthcare Providers</t>
  </si>
  <si>
    <t>Please check those that apply.</t>
  </si>
  <si>
    <t>Automobile</t>
  </si>
  <si>
    <t xml:space="preserve"> . . . . . . . . . . . . . . . </t>
  </si>
  <si>
    <t>Malpractice insurance</t>
  </si>
  <si>
    <t>Payment of professional dues</t>
  </si>
  <si>
    <t xml:space="preserve"> . . . . . . . . . . . </t>
  </si>
  <si>
    <t>Retirement benefits</t>
  </si>
  <si>
    <t xml:space="preserve"> . . . . . . . . . . . . . . . .</t>
  </si>
  <si>
    <t>If YES, on what basis are contributions made to the retirement plan?</t>
  </si>
  <si>
    <t>$</t>
  </si>
  <si>
    <t>Organization contributes a percentage of the employee's salary.</t>
  </si>
  <si>
    <t>If Yes, what % of salary was contributed this past year?</t>
  </si>
  <si>
    <t>CEO contributes to his/her own plan.</t>
  </si>
  <si>
    <r>
      <t>different</t>
    </r>
    <r>
      <rPr>
        <b/>
        <sz val="14"/>
        <rFont val="Helv"/>
      </rPr>
      <t xml:space="preserve"> from what all employees receive.</t>
    </r>
  </si>
  <si>
    <r>
      <t xml:space="preserve">   In </t>
    </r>
    <r>
      <rPr>
        <b/>
        <sz val="10"/>
        <rFont val="Helv"/>
      </rPr>
      <t>PART B</t>
    </r>
    <r>
      <rPr>
        <sz val="10"/>
        <rFont val="Helv"/>
      </rPr>
      <t xml:space="preserve"> please check </t>
    </r>
    <r>
      <rPr>
        <b/>
        <sz val="10"/>
        <rFont val="Helv"/>
      </rPr>
      <t>[X]</t>
    </r>
    <r>
      <rPr>
        <sz val="10"/>
        <rFont val="Helv"/>
      </rPr>
      <t xml:space="preserve"> the services and supports your organization provides according to county.</t>
    </r>
  </si>
  <si>
    <t xml:space="preserve">               please check [X] the service(s) provided.</t>
  </si>
  <si>
    <t>Which of these insurance benefits are available to employees?</t>
  </si>
  <si>
    <t>What is the minimum number of hours an employee may work to be considered</t>
  </si>
  <si>
    <t>For purposes of determining employee turnover for the past twelve months,</t>
  </si>
  <si>
    <t>staff in the calculations.</t>
  </si>
  <si>
    <t>employees.  Please do not consider interns/students, consultants, or on-call</t>
  </si>
  <si>
    <t>If the data by "job category" are not available, please</t>
  </si>
  <si>
    <t>How many terminated employment during the year (voluntary and non-voluntary)?</t>
  </si>
  <si>
    <r>
      <t xml:space="preserve">JOB CATEGORIES </t>
    </r>
    <r>
      <rPr>
        <b/>
        <u/>
        <sz val="16"/>
        <color indexed="9"/>
        <rFont val="Arial"/>
        <family val="2"/>
      </rPr>
      <t>¹</t>
    </r>
  </si>
  <si>
    <r>
      <t xml:space="preserve">C </t>
    </r>
    <r>
      <rPr>
        <sz val="16"/>
        <color indexed="9"/>
        <rFont val="Arial"/>
        <family val="2"/>
      </rPr>
      <t>²</t>
    </r>
  </si>
  <si>
    <t>¹</t>
  </si>
  <si>
    <t>²</t>
  </si>
  <si>
    <t>Direct care staff (e.g., Habilitation Assistants)</t>
  </si>
  <si>
    <t>Supervisors/Managers</t>
  </si>
  <si>
    <t>a full-time employee?</t>
  </si>
  <si>
    <t>Support Staff</t>
  </si>
  <si>
    <r>
      <t xml:space="preserve">If </t>
    </r>
    <r>
      <rPr>
        <b/>
        <sz val="10"/>
        <rFont val="Arial"/>
        <family val="2"/>
      </rPr>
      <t>YES</t>
    </r>
    <r>
      <rPr>
        <sz val="10"/>
        <rFont val="Arial"/>
        <family val="2"/>
      </rPr>
      <t>, please check the employee job categories receiving assistance.</t>
    </r>
  </si>
  <si>
    <t>NOTES</t>
  </si>
  <si>
    <t xml:space="preserve"> --&gt;</t>
  </si>
  <si>
    <t>If your organization operates in more than one county, do you have different pay scales</t>
  </si>
  <si>
    <t>Sum the monthly average number of employees in the job category (e.g., 40 42 38 42 40 38 42 40 38 39 40 42) and then divide the resulting value by 12 (i.e., 481 / 12 (months) = 40.1</t>
  </si>
  <si>
    <r>
      <t>Note</t>
    </r>
    <r>
      <rPr>
        <sz val="8"/>
        <rFont val="Arial"/>
        <family val="2"/>
      </rPr>
      <t xml:space="preserve">: In this survey, </t>
    </r>
    <r>
      <rPr>
        <b/>
        <u/>
        <sz val="8"/>
        <rFont val="Arial"/>
        <family val="2"/>
      </rPr>
      <t>individuals</t>
    </r>
    <r>
      <rPr>
        <sz val="8"/>
        <rFont val="Arial"/>
        <family val="2"/>
      </rPr>
      <t xml:space="preserve"> are persons receiving DD services or support.  Some agencies may refer to these people as "consumers" or "clients"</t>
    </r>
  </si>
  <si>
    <r>
      <t>Note</t>
    </r>
    <r>
      <rPr>
        <sz val="8"/>
        <rFont val="Helv"/>
      </rPr>
      <t xml:space="preserve">: In this survey, </t>
    </r>
    <r>
      <rPr>
        <b/>
        <u/>
        <sz val="8"/>
        <rFont val="Helv"/>
      </rPr>
      <t>individuals</t>
    </r>
    <r>
      <rPr>
        <sz val="8"/>
        <rFont val="Helv"/>
      </rPr>
      <t xml:space="preserve"> are persons receiving DD services or support.  Some agencies may refer to these people as "consumers" or "clients"</t>
    </r>
  </si>
  <si>
    <t xml:space="preserve">   administrative project; may also have direct service/staff responsibilities.</t>
  </si>
  <si>
    <t>MULTI-COUNTY PROVIDER</t>
  </si>
  <si>
    <t>BUDGET SIZE</t>
  </si>
  <si>
    <t>mc provider</t>
  </si>
  <si>
    <t xml:space="preserve"> We have operations in a single county</t>
  </si>
  <si>
    <t>(i.e., county-specific pay scales) for employees?</t>
  </si>
  <si>
    <r>
      <t xml:space="preserve"> We have operations in more than one county and have </t>
    </r>
    <r>
      <rPr>
        <b/>
        <u/>
        <sz val="10"/>
        <rFont val="Helv"/>
      </rPr>
      <t>more than one pay scale</t>
    </r>
    <r>
      <rPr>
        <sz val="10"/>
        <rFont val="Helv"/>
      </rPr>
      <t xml:space="preserve"> for employees</t>
    </r>
  </si>
  <si>
    <t>Page 20</t>
  </si>
  <si>
    <t>Page 21</t>
  </si>
  <si>
    <r>
      <t>ACCOUNTS RECEIVABLE</t>
    </r>
    <r>
      <rPr>
        <sz val="8"/>
        <rFont val="Arial"/>
        <family val="2"/>
      </rPr>
      <t xml:space="preserve"> - responsible for the day-to-day billing and reimbursement activities including first and third party billing, collections and follow-up with individuals, insurance companies, and supervising assigned staff.</t>
    </r>
  </si>
  <si>
    <r>
      <t xml:space="preserve">in the job.  Please </t>
    </r>
    <r>
      <rPr>
        <b/>
        <u/>
        <sz val="7"/>
        <rFont val="Arial"/>
        <family val="2"/>
      </rPr>
      <t>leave blank</t>
    </r>
    <r>
      <rPr>
        <sz val="7"/>
        <rFont val="Arial"/>
        <family val="2"/>
      </rPr>
      <t xml:space="preserve"> if </t>
    </r>
  </si>
  <si>
    <r>
      <t xml:space="preserve"> </t>
    </r>
    <r>
      <rPr>
        <b/>
        <u/>
        <sz val="8"/>
        <rFont val="Arial"/>
        <family val="2"/>
      </rPr>
      <t>LICENSED PSYCHOLOGIST</t>
    </r>
    <r>
      <rPr>
        <sz val="8"/>
        <rFont val="Arial"/>
        <family val="2"/>
      </rPr>
      <t xml:space="preserve"> - - graduate of an accredited program in Clinical Psychology (or equivalent) and licensed by the State of Ohio as a psychologist. May administer psychometric tests and/or perform direct services. Two levels of are listed according to formal training.</t>
    </r>
  </si>
  <si>
    <r>
      <t xml:space="preserve">          **</t>
    </r>
    <r>
      <rPr>
        <b/>
        <u/>
        <sz val="10"/>
        <rFont val="Arial"/>
        <family val="2"/>
      </rPr>
      <t>Line Personnel</t>
    </r>
    <r>
      <rPr>
        <sz val="10"/>
        <rFont val="Arial"/>
        <family val="2"/>
      </rPr>
      <t xml:space="preserve"> - spends majority of time in a direct service/staff capacity … may take on limited coordinative</t>
    </r>
  </si>
  <si>
    <r>
      <t>NURSE</t>
    </r>
    <r>
      <rPr>
        <sz val="8"/>
        <rFont val="Arial"/>
        <family val="2"/>
      </rPr>
      <t>- provides a range of nursing services (e.g., nursing assessment, treatment planning, administering medications, etc.) which may be determined, in part by the training, experience, and/or licensure of the incumbent.  There are two levels listed: a) Registered Nurses and b) Licensed Practical Nurse.</t>
    </r>
  </si>
  <si>
    <r>
      <t>DIETARY WORKER</t>
    </r>
    <r>
      <rPr>
        <sz val="8"/>
        <rFont val="Arial"/>
        <family val="2"/>
      </rPr>
      <t xml:space="preserve"> - assists in food service operations including preparation and distribution of meals, cleaning equipment and related food services under the supervision of a dietician.</t>
    </r>
  </si>
  <si>
    <t>Direct Care Providers</t>
  </si>
  <si>
    <t xml:space="preserve">   B . . . the degree, licensure or specialty is noted for job positions/categories,  where applicable.</t>
  </si>
  <si>
    <t>JOB POSITION</t>
  </si>
  <si>
    <t>Does your organization offer recruitment bonuses?</t>
  </si>
  <si>
    <r>
      <t xml:space="preserve">vary according to the </t>
    </r>
    <r>
      <rPr>
        <b/>
        <u/>
        <sz val="12"/>
        <rFont val="Arial"/>
        <family val="2"/>
      </rPr>
      <t>level of need</t>
    </r>
    <r>
      <rPr>
        <b/>
        <sz val="12"/>
        <rFont val="Arial"/>
        <family val="2"/>
      </rPr>
      <t xml:space="preserve"> of the individuals being served?</t>
    </r>
  </si>
  <si>
    <t>Comments</t>
  </si>
  <si>
    <r>
      <t>In your organization's</t>
    </r>
    <r>
      <rPr>
        <b/>
        <u/>
        <sz val="12"/>
        <rFont val="Arial"/>
        <family val="2"/>
      </rPr>
      <t xml:space="preserve"> IO and Level One services</t>
    </r>
    <r>
      <rPr>
        <b/>
        <sz val="12"/>
        <rFont val="Arial"/>
        <family val="2"/>
      </rPr>
      <t>, do wages of employees</t>
    </r>
  </si>
  <si>
    <r>
      <t xml:space="preserve">If </t>
    </r>
    <r>
      <rPr>
        <b/>
        <u/>
        <sz val="12"/>
        <rFont val="Arial"/>
        <family val="2"/>
      </rPr>
      <t>YES</t>
    </r>
    <r>
      <rPr>
        <sz val="12"/>
        <rFont val="Arial"/>
        <family val="2"/>
      </rPr>
      <t xml:space="preserve">, for what reasons do wages vary? </t>
    </r>
    <r>
      <rPr>
        <sz val="10"/>
        <rFont val="Arial"/>
        <family val="2"/>
      </rPr>
      <t xml:space="preserve"> Please check reason(s) that apply.</t>
    </r>
  </si>
  <si>
    <t>Bachelor's</t>
  </si>
  <si>
    <t>LSW - Bachelor's</t>
  </si>
  <si>
    <t>Master's</t>
  </si>
  <si>
    <t>LSW - Master's</t>
  </si>
  <si>
    <r>
      <t xml:space="preserve">PROGRAM  DIRECTOR/MANAGER </t>
    </r>
    <r>
      <rPr>
        <sz val="8"/>
        <rFont val="Arial"/>
        <family val="2"/>
      </rPr>
      <t>- responsible for management of one or more elements of the organization's service delivery system, monitoring and evaluating treatment plans, and supervising/coaching assigned direct care staff (e.g., could also include QDDP with significant care coordination responsibilities)</t>
    </r>
  </si>
  <si>
    <r>
      <t>What percentage of the PREMIUM COST is paid by the</t>
    </r>
    <r>
      <rPr>
        <b/>
        <u/>
        <sz val="10"/>
        <rFont val="Arial"/>
        <family val="2"/>
      </rPr>
      <t xml:space="preserve"> </t>
    </r>
    <r>
      <rPr>
        <b/>
        <sz val="10"/>
        <rFont val="Arial"/>
        <family val="2"/>
      </rPr>
      <t>employer?</t>
    </r>
    <r>
      <rPr>
        <b/>
        <u/>
        <sz val="10"/>
        <rFont val="Arial"/>
        <family val="2"/>
      </rPr>
      <t xml:space="preserve"> </t>
    </r>
    <r>
      <rPr>
        <b/>
        <u/>
        <sz val="8"/>
        <rFont val="Arial"/>
        <family val="2"/>
      </rPr>
      <t xml:space="preserve"> </t>
    </r>
    <r>
      <rPr>
        <b/>
        <sz val="8"/>
        <color indexed="10"/>
        <rFont val="Arial"/>
        <family val="2"/>
      </rPr>
      <t xml:space="preserve">NOTE:  </t>
    </r>
    <r>
      <rPr>
        <b/>
        <sz val="8"/>
        <color indexed="8"/>
        <rFont val="Arial"/>
        <family val="2"/>
      </rPr>
      <t xml:space="preserve">If your company's contribution is not made on a flat </t>
    </r>
    <r>
      <rPr>
        <b/>
        <sz val="12"/>
        <color indexed="10"/>
        <rFont val="Arial"/>
        <family val="2"/>
      </rPr>
      <t>%</t>
    </r>
    <r>
      <rPr>
        <b/>
        <sz val="8"/>
        <color indexed="8"/>
        <rFont val="Arial"/>
        <family val="2"/>
      </rPr>
      <t xml:space="preserve"> basis, please explain </t>
    </r>
    <r>
      <rPr>
        <b/>
        <sz val="8"/>
        <color indexed="10"/>
        <rFont val="Arial"/>
        <family val="2"/>
      </rPr>
      <t>(Please go to Page 8, 4F)</t>
    </r>
  </si>
  <si>
    <t>SALARY AND EMPLOYEE BENEFITS  PROGRAMS</t>
  </si>
  <si>
    <r>
      <t xml:space="preserve">   D . . . you're asked to enter your organization's  official </t>
    </r>
    <r>
      <rPr>
        <b/>
        <u/>
        <sz val="12"/>
        <rFont val="Arial"/>
        <family val="2"/>
      </rPr>
      <t>annual salary ranges</t>
    </r>
    <r>
      <rPr>
        <sz val="12"/>
        <rFont val="Arial"/>
        <family val="2"/>
      </rPr>
      <t xml:space="preserve"> for the jobs listed.  </t>
    </r>
  </si>
  <si>
    <r>
      <t xml:space="preserve">   E . . . you're asked to enter the "</t>
    </r>
    <r>
      <rPr>
        <b/>
        <u/>
        <sz val="12"/>
        <rFont val="Arial"/>
        <family val="2"/>
      </rPr>
      <t>average hourly rate</t>
    </r>
    <r>
      <rPr>
        <sz val="12"/>
        <rFont val="Arial"/>
        <family val="2"/>
      </rPr>
      <t>" for employees in the job category.</t>
    </r>
  </si>
  <si>
    <r>
      <t xml:space="preserve">For the 12 month period ending December 31, 2012 what was the </t>
    </r>
    <r>
      <rPr>
        <b/>
        <u/>
        <sz val="12"/>
        <color indexed="9"/>
        <rFont val="Arial"/>
        <family val="2"/>
      </rPr>
      <t>total annual cost</t>
    </r>
    <r>
      <rPr>
        <sz val="12"/>
        <color indexed="9"/>
        <rFont val="Arial"/>
        <family val="2"/>
      </rPr>
      <t xml:space="preserve"> </t>
    </r>
  </si>
  <si>
    <r>
      <t xml:space="preserve">of providing </t>
    </r>
    <r>
      <rPr>
        <b/>
        <sz val="12"/>
        <color indexed="9"/>
        <rFont val="Arial"/>
        <family val="2"/>
      </rPr>
      <t>health insurance</t>
    </r>
    <r>
      <rPr>
        <sz val="12"/>
        <color indexed="9"/>
        <rFont val="Arial"/>
        <family val="2"/>
      </rPr>
      <t xml:space="preserve"> benefits (e.g., medical, dental) to </t>
    </r>
  </si>
  <si>
    <r>
      <t xml:space="preserve">eligible employees?  </t>
    </r>
    <r>
      <rPr>
        <sz val="10"/>
        <color indexed="9"/>
        <rFont val="Arial"/>
        <family val="2"/>
      </rPr>
      <t>(If exact figures are unavailable, please estimate.</t>
    </r>
  </si>
  <si>
    <r>
      <t xml:space="preserve">B.  </t>
    </r>
    <r>
      <rPr>
        <u/>
        <sz val="12"/>
        <color indexed="9"/>
        <rFont val="Arial"/>
        <family val="2"/>
      </rPr>
      <t>Total Payroll cost for all employees</t>
    </r>
  </si>
  <si>
    <t>Severity of the medical needs of individuals served</t>
  </si>
  <si>
    <t>31.</t>
  </si>
  <si>
    <t>Compensation And Benefits Survey</t>
  </si>
  <si>
    <r>
      <t xml:space="preserve">EXECUTIVE SECRETARY / OFFICE MANAGER </t>
    </r>
    <r>
      <rPr>
        <sz val="8"/>
        <rFont val="Arial"/>
        <family val="2"/>
      </rPr>
      <t>- provides a full range of secretaries and administrative duties.  Composes and/or transcribes correspondence of a complex and confidential nature.  Position requires knowledge of company policy,  procedures and exceptional secretarial and  administrative competencies.</t>
    </r>
  </si>
  <si>
    <r>
      <t>SECRETARY</t>
    </r>
    <r>
      <rPr>
        <b/>
        <sz val="8"/>
        <rFont val="Arial"/>
        <family val="2"/>
      </rPr>
      <t xml:space="preserve"> </t>
    </r>
    <r>
      <rPr>
        <sz val="8"/>
        <rFont val="Arial"/>
        <family val="2"/>
      </rPr>
      <t>- performs a variety of  typing and office clerical duties including scheduling appointments, transcribing dictation, receiving and routing phone calls, mail distribution, word-processing, type reports, etc.</t>
    </r>
  </si>
  <si>
    <r>
      <t>RECEPTIONIST</t>
    </r>
    <r>
      <rPr>
        <sz val="8"/>
        <rFont val="Arial"/>
        <family val="2"/>
      </rPr>
      <t xml:space="preserve"> - performs a range of reception and/or clerical functions which may include greeting clients and visitors, transcribing dictation, receiving and directing incoming calls, word-processing, chart filing, etc.</t>
    </r>
  </si>
  <si>
    <r>
      <t>BOOKKEEPER/ACCOUNTING TECHNICIAN</t>
    </r>
    <r>
      <rPr>
        <sz val="8"/>
        <rFont val="Arial"/>
        <family val="2"/>
      </rPr>
      <t xml:space="preserve"> - Responsible for a range of bookkeeping functions which may include payroll processing, fiscal reporting documents, bank reconciliations, account postings, etc.  Requires high school education and post-high school technical training or experience.</t>
    </r>
  </si>
  <si>
    <t xml:space="preserve"> Phone </t>
  </si>
  <si>
    <r>
      <t>MAINTENANCE WORKER</t>
    </r>
    <r>
      <rPr>
        <sz val="8"/>
        <rFont val="Arial"/>
        <family val="2"/>
      </rPr>
      <t xml:space="preserve"> - provides preventative maintenance on buildings and grounds. Duties may include carpentry, painting, driving vans, plumbing and electrical work to keep equipment and/or structure of the facility in proper condition.</t>
    </r>
  </si>
  <si>
    <r>
      <t>HOUSEKEEPER/CUSTODIAN</t>
    </r>
    <r>
      <rPr>
        <sz val="8"/>
        <rFont val="Arial"/>
        <family val="2"/>
      </rPr>
      <t xml:space="preserve"> - performs general cleaning and other custodial services to maintain the facilities in an attractive and sanitary condition.</t>
    </r>
  </si>
  <si>
    <r>
      <t xml:space="preserve">LAUNDRY WORKER </t>
    </r>
    <r>
      <rPr>
        <sz val="8"/>
        <rFont val="Arial"/>
        <family val="2"/>
      </rPr>
      <t>- performs a variety of functions in the laundry area including operating machines, folding laundered items, maintaining / cleaning equipment, etc.</t>
    </r>
  </si>
  <si>
    <r>
      <t>HUMAN RESOURCES ASSISTANT</t>
    </r>
    <r>
      <rPr>
        <sz val="8"/>
        <rFont val="Arial"/>
        <family val="2"/>
      </rPr>
      <t xml:space="preserve"> - may conduct screening of job applicants, prepare job announcements, maintain job descriptions, and assist/coordinate a range of human resource functions e.g., recruiting, compensation, etc.).</t>
    </r>
  </si>
  <si>
    <t>S</t>
  </si>
  <si>
    <t>alary</t>
  </si>
  <si>
    <t>OHIO PROVIDER RESOURCE ASSOCIATION</t>
  </si>
  <si>
    <t>M</t>
  </si>
  <si>
    <t>atters</t>
  </si>
  <si>
    <t>COMPENSATION &amp; BENEFITS SURVEY</t>
  </si>
  <si>
    <t xml:space="preserve">  Name  Of  Your  Organization:</t>
  </si>
  <si>
    <t xml:space="preserve">  City:</t>
  </si>
  <si>
    <t>State</t>
  </si>
  <si>
    <t xml:space="preserve">  Zip </t>
  </si>
  <si>
    <t xml:space="preserve">  Person To Contact:</t>
  </si>
  <si>
    <t>Position</t>
  </si>
  <si>
    <t>E-mail address</t>
  </si>
  <si>
    <t>S E C T I O N   I</t>
  </si>
  <si>
    <t xml:space="preserve">      PROFILE OF YOUR ORGANIZATION</t>
  </si>
  <si>
    <t>1.</t>
  </si>
  <si>
    <t xml:space="preserve"> Proprietary</t>
  </si>
  <si>
    <t xml:space="preserve"> Other (Please specify)</t>
  </si>
  <si>
    <t>2.</t>
  </si>
  <si>
    <t>Please check the primary area served by your organization.</t>
  </si>
  <si>
    <t xml:space="preserve"> Rural (primarily farming area or country-like community)</t>
  </si>
  <si>
    <t xml:space="preserve"> Other (Please specify) ______________________________</t>
  </si>
  <si>
    <t xml:space="preserve"> More than one of the above areas</t>
  </si>
  <si>
    <t>3.</t>
  </si>
  <si>
    <t xml:space="preserve"> $  3,000,000 -  $  4,999,999</t>
  </si>
  <si>
    <t>4.</t>
  </si>
  <si>
    <t>%</t>
  </si>
  <si>
    <t>your organization?</t>
  </si>
  <si>
    <t>**</t>
  </si>
  <si>
    <t>Full Time</t>
  </si>
  <si>
    <t>Part-time</t>
  </si>
  <si>
    <t>Employees**</t>
  </si>
  <si>
    <t xml:space="preserve">  S E C T I O N   II</t>
  </si>
  <si>
    <t xml:space="preserve"> A.</t>
  </si>
  <si>
    <t xml:space="preserve">  SALARY  INCREASE  PROGRAMS</t>
  </si>
  <si>
    <t xml:space="preserve">During the past twelve months did your organization have the following </t>
  </si>
  <si>
    <t>Yes</t>
  </si>
  <si>
    <t>No</t>
  </si>
  <si>
    <t>a.</t>
  </si>
  <si>
    <t xml:space="preserve">Performance merit increase (salary increase based upon favorable </t>
  </si>
  <si>
    <t>review of an employee's performance).</t>
  </si>
  <si>
    <t>b.</t>
  </si>
  <si>
    <t>Cost of living increase (an across-the-board increase that is given to</t>
  </si>
  <si>
    <t>all eligible employees .... for example in response of economic inflation).</t>
  </si>
  <si>
    <t xml:space="preserve">c.  </t>
  </si>
  <si>
    <t xml:space="preserve">Automatic step/longevity based increases (increases in salary tied to </t>
  </si>
  <si>
    <t>years of service with the organization).</t>
  </si>
  <si>
    <t>d.</t>
  </si>
  <si>
    <t>Incentive, bonus, gain sharing or other variable compensation (i.e., ad-</t>
  </si>
  <si>
    <t>goals, objectives or performance targets).</t>
  </si>
  <si>
    <t>i.</t>
  </si>
  <si>
    <t>Direct service staff/service providers (e.g.,  social workers)</t>
  </si>
  <si>
    <t>ii.</t>
  </si>
  <si>
    <t>Managers and supervisors</t>
  </si>
  <si>
    <t>iii.</t>
  </si>
  <si>
    <t>Clerical and administrative support staff</t>
  </si>
  <si>
    <t>e.</t>
  </si>
  <si>
    <t>Market factor adjustment (increases to support recruitment and retention</t>
  </si>
  <si>
    <t>f.</t>
  </si>
  <si>
    <t>Negotiated increase per collective bargaining agreement</t>
  </si>
  <si>
    <t>g.</t>
  </si>
  <si>
    <t>Please explain</t>
  </si>
  <si>
    <t>B.</t>
  </si>
  <si>
    <t>I N S U R A N C E     B E N E F I T S</t>
  </si>
  <si>
    <t>If  YES,</t>
  </si>
  <si>
    <t xml:space="preserve">    what percentage of</t>
  </si>
  <si>
    <t xml:space="preserve">   the PREMIUM COST</t>
  </si>
  <si>
    <t>YES</t>
  </si>
  <si>
    <t>NO</t>
  </si>
  <si>
    <r>
      <t xml:space="preserve">  This is a two-part question.  In </t>
    </r>
    <r>
      <rPr>
        <b/>
        <u/>
        <sz val="10"/>
        <rFont val="Arial"/>
        <family val="2"/>
      </rPr>
      <t>PART A</t>
    </r>
    <r>
      <rPr>
        <sz val="10"/>
        <rFont val="Arial"/>
        <family val="2"/>
      </rPr>
      <t>, please check</t>
    </r>
    <r>
      <rPr>
        <b/>
        <sz val="10"/>
        <rFont val="Arial"/>
        <family val="2"/>
      </rPr>
      <t xml:space="preserve"> [X] </t>
    </r>
    <r>
      <rPr>
        <sz val="10"/>
        <rFont val="Arial"/>
        <family val="2"/>
      </rPr>
      <t>the counties in which your organization provides services and supports.                                                                               2009</t>
    </r>
  </si>
  <si>
    <t xml:space="preserve">        is PAID by the . . .</t>
  </si>
  <si>
    <t>A.</t>
  </si>
  <si>
    <t>HEALTH INSURANCE</t>
  </si>
  <si>
    <t>Employer</t>
  </si>
  <si>
    <t xml:space="preserve"> Employee only . . . . . . . . . . . . . . .</t>
  </si>
  <si>
    <t xml:space="preserve"> Employee plus child(ren) . . . . . . . . . . . . . . .</t>
  </si>
  <si>
    <t xml:space="preserve"> Employee plus spouse . . . . . . . . . . . . . . .</t>
  </si>
  <si>
    <t xml:space="preserve"> Employee plus family (spouse and children) . </t>
  </si>
  <si>
    <t>DENTAL INSURANCE</t>
  </si>
  <si>
    <t>C.</t>
  </si>
  <si>
    <t>VISION  INSURANCE</t>
  </si>
  <si>
    <t>D.</t>
  </si>
  <si>
    <t>DISABILITY INSURANCE</t>
  </si>
  <si>
    <t>Long Term Disability . . . . . . . . . . . . . .</t>
  </si>
  <si>
    <t>Short Term Disability . . . . . . . . . . . . . .</t>
  </si>
  <si>
    <t>E.</t>
  </si>
  <si>
    <t>LIFE INSURANCE</t>
  </si>
  <si>
    <t>Total Number of Employees</t>
  </si>
  <si>
    <t xml:space="preserve"> - 22 -</t>
  </si>
  <si>
    <t xml:space="preserve"> - 23 -</t>
  </si>
  <si>
    <t xml:space="preserve">. . . . . . . . . . . . . </t>
  </si>
  <si>
    <t>PAID LEAVES</t>
  </si>
  <si>
    <t>Regular/Traditional Time Off Plan</t>
  </si>
  <si>
    <t>Paid Time Off Plan</t>
  </si>
  <si>
    <t>Years of Employ-  ment</t>
  </si>
  <si>
    <t>Exempt Employees</t>
  </si>
  <si>
    <t># Vacation Days</t>
  </si>
  <si>
    <t># Personal Days</t>
  </si>
  <si>
    <t>#    Holidays</t>
  </si>
  <si>
    <t>How many days are provided according to Years of Employment?</t>
  </si>
  <si>
    <r>
      <t>OCCUPATIONAL THERAPIST</t>
    </r>
    <r>
      <rPr>
        <sz val="8"/>
        <rFont val="Arial"/>
        <family val="2"/>
      </rPr>
      <t xml:space="preserve"> - plans, organizes, and conducts occupational therapy programs to facilitate development and rehabilitation of mental, physically, or emotionally handicapped clients.  Plans programs such as manual arts and crafts, practice in functional, pre-vocational, homemaking, and daily living skills.  Must be licensed in Ohio.</t>
    </r>
  </si>
  <si>
    <t>1 Year</t>
  </si>
  <si>
    <t>3 Years</t>
  </si>
  <si>
    <t>5 Years</t>
  </si>
  <si>
    <t>10 Years</t>
  </si>
  <si>
    <t>Years of Employment</t>
  </si>
  <si>
    <t>Exempt</t>
  </si>
  <si>
    <t>Non-Exempt</t>
  </si>
  <si>
    <t>Non-Exempt Employees</t>
  </si>
  <si>
    <t>#    Personal Days</t>
  </si>
  <si>
    <t>days</t>
  </si>
  <si>
    <t>RETIREMENT BENEFITS</t>
  </si>
  <si>
    <t>Do employees have a retirement plan that is funded in full (or part) by your company?</t>
  </si>
  <si>
    <t xml:space="preserve"> Yes</t>
  </si>
  <si>
    <t xml:space="preserve"> No</t>
  </si>
  <si>
    <t>If Yes,</t>
  </si>
  <si>
    <t>please check the type of plan.</t>
  </si>
  <si>
    <t>contribute to retirement plan?</t>
  </si>
  <si>
    <t>Defined benefit plan</t>
  </si>
  <si>
    <t>9.</t>
  </si>
  <si>
    <t>10.</t>
  </si>
  <si>
    <t>What is the "wait period" for enrollment in the retirement plan?</t>
  </si>
  <si>
    <t>OTHER EMPLOYEE BENEFITS</t>
  </si>
  <si>
    <t>Please identify benefits provided by your organization?</t>
  </si>
  <si>
    <t>Credit union</t>
  </si>
  <si>
    <t>Automatic check deposit</t>
  </si>
  <si>
    <t>Employee suggestion awards</t>
  </si>
  <si>
    <t>Continuing professional education paid by organization</t>
  </si>
  <si>
    <t xml:space="preserve">Tuition reimbursement </t>
  </si>
  <si>
    <t>F.</t>
  </si>
  <si>
    <t>Discounted memberships (e.g., YMCA, YWCA, etc.).</t>
  </si>
  <si>
    <t>G.</t>
  </si>
  <si>
    <t>Memberships in "wholesale buying clubs"</t>
  </si>
  <si>
    <t>H.</t>
  </si>
  <si>
    <t>Tax shelter annuities</t>
  </si>
  <si>
    <t>I.</t>
  </si>
  <si>
    <t>Relocation expenses for new employees</t>
  </si>
  <si>
    <t>J.</t>
  </si>
  <si>
    <t>Payment of professional membership dues (e.g., APA, NASW)</t>
  </si>
  <si>
    <t>K.</t>
  </si>
  <si>
    <t>Small, low interest loans to employees</t>
  </si>
  <si>
    <t>11.</t>
  </si>
  <si>
    <t>If YES,  PLEASE INDICATE . . .</t>
  </si>
  <si>
    <t xml:space="preserve">   How many</t>
  </si>
  <si>
    <t>What is their</t>
  </si>
  <si>
    <t xml:space="preserve">does your </t>
  </si>
  <si>
    <t>AVERAGE</t>
  </si>
  <si>
    <t>organization</t>
  </si>
  <si>
    <t xml:space="preserve">  HOURLY </t>
  </si>
  <si>
    <t xml:space="preserve">   employ?</t>
  </si>
  <si>
    <t xml:space="preserve">  rate  of  pay ***</t>
  </si>
  <si>
    <t>Physician (M.D.)</t>
  </si>
  <si>
    <t xml:space="preserve"> a.  Part-time employee</t>
  </si>
  <si>
    <t>/Hr</t>
  </si>
  <si>
    <t>Licensed Social Worker (M.S.W.)</t>
  </si>
  <si>
    <t>Registered Nurse (R.N.)</t>
  </si>
  <si>
    <t>Licensed Practical Nurse (LPN)</t>
  </si>
  <si>
    <t>*</t>
  </si>
  <si>
    <t>Contract personnel may be classified independent contractors and are not considered "employees" of the organization.</t>
  </si>
  <si>
    <t>Page 6</t>
  </si>
  <si>
    <t>CONT'D</t>
  </si>
  <si>
    <t>Physical Therapist (B.S. or above)</t>
  </si>
  <si>
    <t>Speech Therapist (B.S. or above)</t>
  </si>
  <si>
    <t>Nutritionist (B.S. or above)</t>
  </si>
  <si>
    <t xml:space="preserve"> G E N E R A L</t>
  </si>
  <si>
    <t>Does your organization . . . . . .</t>
  </si>
  <si>
    <t>12.</t>
  </si>
  <si>
    <t xml:space="preserve">   Yes</t>
  </si>
  <si>
    <t>Pages 2 - 5</t>
  </si>
  <si>
    <r>
      <t xml:space="preserve">  If Yes </t>
    </r>
    <r>
      <rPr>
        <b/>
        <sz val="9"/>
        <rFont val="Arial"/>
        <family val="2"/>
      </rPr>
      <t>(in</t>
    </r>
    <r>
      <rPr>
        <b/>
        <u/>
        <sz val="9"/>
        <rFont val="Arial"/>
        <family val="2"/>
      </rPr>
      <t xml:space="preserve"> PART A)</t>
    </r>
    <r>
      <rPr>
        <b/>
        <sz val="12"/>
        <rFont val="Arial"/>
        <family val="2"/>
      </rPr>
      <t xml:space="preserve">, for those counties that apply to your organization, </t>
    </r>
  </si>
  <si>
    <t>13.</t>
  </si>
  <si>
    <t>briefly explain how your program works, what jobs are eligible for bonuses,</t>
  </si>
  <si>
    <t>the dollar value of the bonus, etc.</t>
  </si>
  <si>
    <t>Page 7</t>
  </si>
  <si>
    <t>Cont'd</t>
  </si>
  <si>
    <t>14.</t>
  </si>
  <si>
    <t xml:space="preserve">Permit employees to give their vacation, sick, or PTO time to </t>
  </si>
  <si>
    <t>another staff member who has a catastrophic illness?</t>
  </si>
  <si>
    <t xml:space="preserve">If Yes, </t>
  </si>
  <si>
    <r>
      <t>QUALIFIED DEVELOPMENTAL DISABILITIES PROFESSIONAL  (QDDP)</t>
    </r>
    <r>
      <rPr>
        <sz val="8"/>
        <rFont val="Helv"/>
      </rPr>
      <t xml:space="preserve"> - responsible for developing and training staff in implementing individual habilitation programs.  Possesses management and technical skills in nursing, education, and/or habilitation.</t>
    </r>
  </si>
  <si>
    <t>how much time (in days) can be given to another employee?</t>
  </si>
  <si>
    <t>15.</t>
  </si>
  <si>
    <t>Offer its employees a Health Reimbursement Account (HRA)?</t>
  </si>
  <si>
    <t>16.</t>
  </si>
  <si>
    <t>Offer its employees a Health Savings Account (HSA)?</t>
  </si>
  <si>
    <t>17.</t>
  </si>
  <si>
    <t xml:space="preserve"> Have established "salary ranges" (i.e., defined minimum</t>
  </si>
  <si>
    <t xml:space="preserve"> and maximum pay rates) for jobs within the organization?</t>
  </si>
  <si>
    <t>18.</t>
  </si>
  <si>
    <t xml:space="preserve"> Provide additional pay to employees with on-call responsibilities</t>
  </si>
  <si>
    <t xml:space="preserve"> (i.e.., for employees readily available by phone or pager to report promptly to work)?</t>
  </si>
  <si>
    <t>19.</t>
  </si>
  <si>
    <t xml:space="preserve"> Provide "shift differentials" to  employees?</t>
  </si>
  <si>
    <t>Weekday</t>
  </si>
  <si>
    <t>Weekend</t>
  </si>
  <si>
    <t xml:space="preserve">  Holiday</t>
  </si>
  <si>
    <t>…….</t>
  </si>
  <si>
    <t xml:space="preserve">A. </t>
  </si>
  <si>
    <t>Direct Care / Habilitation Staff</t>
  </si>
  <si>
    <t>Registered Nurses</t>
  </si>
  <si>
    <t>20.</t>
  </si>
  <si>
    <t>(i.e., additional pay for persons meeting or exceeding established goals or performance</t>
  </si>
  <si>
    <t>targets)?  Please check the employee categories that apply.</t>
  </si>
  <si>
    <t>Direct service staff/service providers (nurses, social workers, etc.)</t>
  </si>
  <si>
    <t>Habilitation staff/para-professionals (non-degreed service providers)</t>
  </si>
  <si>
    <t>21.</t>
  </si>
  <si>
    <t>22.</t>
  </si>
  <si>
    <t>Page 8</t>
  </si>
  <si>
    <t>23.</t>
  </si>
  <si>
    <t>Does your organization participate in the PATH's program?</t>
  </si>
  <si>
    <t>is completed?</t>
  </si>
  <si>
    <t>24.</t>
  </si>
  <si>
    <r>
      <t>If YES</t>
    </r>
    <r>
      <rPr>
        <sz val="10"/>
        <rFont val="Arial"/>
        <family val="2"/>
      </rPr>
      <t>,  please check the work arrangements that apply.</t>
    </r>
  </si>
  <si>
    <t>Compressed work week (e.g., four 10 hour days)</t>
  </si>
  <si>
    <t>Flexible work hours</t>
  </si>
  <si>
    <t>Work from home (i.e., telecommute)</t>
  </si>
  <si>
    <t>Job sharing (i.e., regular, full time job shared by at least 2 employees)</t>
  </si>
  <si>
    <t>25.</t>
  </si>
  <si>
    <t xml:space="preserve">Does your organization provide a pay "differential" or "premium" for jobs requiring </t>
  </si>
  <si>
    <t>If YES,</t>
  </si>
  <si>
    <t>please indicate the amount of the premium or</t>
  </si>
  <si>
    <t>differential paid to bilingual employees.</t>
  </si>
  <si>
    <t>What does your organization reimburse its employees for …</t>
  </si>
  <si>
    <t>cents/mile</t>
  </si>
  <si>
    <t>rate/mile</t>
  </si>
  <si>
    <t>dollars/day</t>
  </si>
  <si>
    <t>cents per mile</t>
  </si>
  <si>
    <t xml:space="preserve">Use of their personal vehicle for business-related travel?. . . </t>
  </si>
  <si>
    <t>Per diem lodging expenses? . . . . . . . . . . . . . . . . . . . . . .</t>
  </si>
  <si>
    <t>Per diem meal expenses?  . . . . . . . . . . . . . . . . . . . . . . .</t>
  </si>
  <si>
    <t>$ per day</t>
  </si>
  <si>
    <t xml:space="preserve">                        Pay Differential  $ _____________</t>
  </si>
  <si>
    <t>26.</t>
  </si>
  <si>
    <t>Offer a "bonus" that is not added to their base salary</t>
  </si>
  <si>
    <t>Increase their base salary</t>
  </si>
  <si>
    <t xml:space="preserve">Other (please explain) </t>
  </si>
  <si>
    <t xml:space="preserve">   A . . . there are 20 job positions listed.</t>
  </si>
  <si>
    <t>If an employee reaches the maximum of the salary range what do you do?</t>
  </si>
  <si>
    <t xml:space="preserve"> $ 23,000,000 Or Greater</t>
  </si>
  <si>
    <t>I N S U R A N C E      B E N E F I T S</t>
  </si>
  <si>
    <t>27.</t>
  </si>
  <si>
    <t>Does your organization's health care plan require employees to pay a . . .</t>
  </si>
  <si>
    <t>Deductible?</t>
  </si>
  <si>
    <t>Employee</t>
  </si>
  <si>
    <t>Family</t>
  </si>
  <si>
    <t>Co-pay?</t>
  </si>
  <si>
    <t>Page 9</t>
  </si>
  <si>
    <t>28.</t>
  </si>
  <si>
    <t># hours per week</t>
  </si>
  <si>
    <t>29.</t>
  </si>
  <si>
    <t>General Survey Guides - Cont'd</t>
  </si>
  <si>
    <t xml:space="preserve">           you exit the program.  </t>
  </si>
  <si>
    <r>
      <t xml:space="preserve">           to the questions in the appropriate </t>
    </r>
    <r>
      <rPr>
        <b/>
        <u/>
        <sz val="12"/>
        <rFont val="Arial"/>
        <family val="2"/>
      </rPr>
      <t>box</t>
    </r>
    <r>
      <rPr>
        <sz val="12"/>
        <rFont val="Arial"/>
        <family val="2"/>
      </rPr>
      <t xml:space="preserve"> or </t>
    </r>
    <r>
      <rPr>
        <b/>
        <u/>
        <sz val="12"/>
        <rFont val="Arial"/>
        <family val="2"/>
      </rPr>
      <t>space</t>
    </r>
    <r>
      <rPr>
        <sz val="12"/>
        <rFont val="Arial"/>
        <family val="2"/>
      </rPr>
      <t>.</t>
    </r>
  </si>
  <si>
    <t>Other Services/ Supports</t>
  </si>
  <si>
    <t>Severity of the behavioral needs of individuals served</t>
  </si>
  <si>
    <r>
      <t xml:space="preserve">SUPPORTED LIVING MANAGER </t>
    </r>
    <r>
      <rPr>
        <sz val="8"/>
        <rFont val="Arial"/>
        <family val="2"/>
      </rPr>
      <t>- responsible for organizing, developing, and supervising supported living arrangements for residents.  Supervises and coaches assigned staff ensuring provision of quality care.</t>
    </r>
  </si>
  <si>
    <t>EMPLOYEE TURNOVER</t>
  </si>
  <si>
    <t>30.</t>
  </si>
  <si>
    <t>Clerical/Administrative Support</t>
  </si>
  <si>
    <t>TOTALS</t>
  </si>
  <si>
    <r>
      <t xml:space="preserve">types of </t>
    </r>
    <r>
      <rPr>
        <b/>
        <u/>
        <sz val="12"/>
        <rFont val="Arial"/>
        <family val="2"/>
      </rPr>
      <t>salary increase</t>
    </r>
    <r>
      <rPr>
        <sz val="12"/>
        <rFont val="Arial"/>
        <family val="2"/>
      </rPr>
      <t xml:space="preserve"> programs?</t>
    </r>
  </si>
  <si>
    <r>
      <t xml:space="preserve">A.  What was the percentage (%) increase </t>
    </r>
    <r>
      <rPr>
        <b/>
        <u/>
        <sz val="12"/>
        <rFont val="Arial"/>
        <family val="2"/>
      </rPr>
      <t>AUTHORIZED</t>
    </r>
    <r>
      <rPr>
        <sz val="12"/>
        <rFont val="Arial"/>
        <family val="2"/>
      </rPr>
      <t xml:space="preserve">  by the Board of Directors</t>
    </r>
  </si>
  <si>
    <t>ICF /MR</t>
  </si>
  <si>
    <t>Licensed     IO Waiver</t>
  </si>
  <si>
    <t xml:space="preserve"> Non-Licensed     IO Waiver</t>
  </si>
  <si>
    <t>Level I     Waiver</t>
  </si>
  <si>
    <t>Employment/Day Services</t>
  </si>
  <si>
    <t xml:space="preserve"> . . . . .</t>
  </si>
  <si>
    <t>PART A</t>
  </si>
  <si>
    <t>PART B</t>
  </si>
  <si>
    <t>. . .</t>
  </si>
  <si>
    <r>
      <t>B.  What is the percentage (%) increase your organization is</t>
    </r>
    <r>
      <rPr>
        <b/>
        <u/>
        <sz val="12"/>
        <rFont val="Arial"/>
        <family val="2"/>
      </rPr>
      <t xml:space="preserve"> BUDGETING</t>
    </r>
    <r>
      <rPr>
        <sz val="12"/>
        <rFont val="Arial"/>
        <family val="2"/>
      </rPr>
      <t xml:space="preserve"> for all </t>
    </r>
  </si>
  <si>
    <r>
      <t xml:space="preserve">Are holidays included in the number of days in the </t>
    </r>
    <r>
      <rPr>
        <b/>
        <sz val="9"/>
        <rFont val="Arial"/>
        <family val="2"/>
      </rPr>
      <t>Time Off Plan</t>
    </r>
    <r>
      <rPr>
        <sz val="9"/>
        <rFont val="Arial"/>
        <family val="2"/>
      </rPr>
      <t>?</t>
    </r>
  </si>
  <si>
    <r>
      <t xml:space="preserve">If </t>
    </r>
    <r>
      <rPr>
        <b/>
        <sz val="12"/>
        <rFont val="Arial"/>
        <family val="2"/>
      </rPr>
      <t>NO</t>
    </r>
    <r>
      <rPr>
        <sz val="12"/>
        <rFont val="Arial"/>
        <family val="2"/>
      </rPr>
      <t xml:space="preserve">,         </t>
    </r>
    <r>
      <rPr>
        <sz val="9"/>
        <rFont val="Arial"/>
        <family val="2"/>
      </rPr>
      <t>how many holidays are provided?</t>
    </r>
  </si>
  <si>
    <r>
      <t>Defined contribution plan</t>
    </r>
    <r>
      <rPr>
        <sz val="12"/>
        <rFont val="Arial"/>
        <family val="2"/>
      </rPr>
      <t xml:space="preserve"> (e.g., 403b, 401k)</t>
    </r>
  </si>
  <si>
    <r>
      <t xml:space="preserve">If </t>
    </r>
    <r>
      <rPr>
        <b/>
        <u/>
        <sz val="11"/>
        <rFont val="Arial"/>
        <family val="2"/>
      </rPr>
      <t>YES</t>
    </r>
    <r>
      <rPr>
        <sz val="11"/>
        <rFont val="Arial"/>
        <family val="2"/>
      </rPr>
      <t>, on average what percentage of employee salary did organization</t>
    </r>
  </si>
  <si>
    <r>
      <t xml:space="preserve">If </t>
    </r>
    <r>
      <rPr>
        <b/>
        <u/>
        <sz val="12"/>
        <rFont val="Arial"/>
        <family val="2"/>
      </rPr>
      <t>Yes</t>
    </r>
    <r>
      <rPr>
        <sz val="10"/>
        <rFont val="Arial"/>
        <family val="2"/>
      </rPr>
      <t>, what dollar amount is reimbursed?</t>
    </r>
  </si>
  <si>
    <r>
      <t>Occupational Therapist</t>
    </r>
    <r>
      <rPr>
        <u/>
        <sz val="8"/>
        <rFont val="Arial"/>
        <family val="2"/>
      </rPr>
      <t xml:space="preserve"> (B.S. or above)</t>
    </r>
  </si>
  <si>
    <r>
      <t>what is the "</t>
    </r>
    <r>
      <rPr>
        <b/>
        <u/>
        <sz val="12"/>
        <rFont val="Arial"/>
        <family val="2"/>
      </rPr>
      <t>hourly amount</t>
    </r>
    <r>
      <rPr>
        <sz val="12"/>
        <rFont val="Arial"/>
        <family val="2"/>
      </rPr>
      <t>" of the</t>
    </r>
    <r>
      <rPr>
        <b/>
        <sz val="12"/>
        <rFont val="Arial"/>
        <family val="2"/>
      </rPr>
      <t xml:space="preserve"> </t>
    </r>
    <r>
      <rPr>
        <b/>
        <u/>
        <sz val="12"/>
        <rFont val="Arial"/>
        <family val="2"/>
      </rPr>
      <t>differential</t>
    </r>
    <r>
      <rPr>
        <sz val="12"/>
        <rFont val="Arial"/>
        <family val="2"/>
      </rPr>
      <t xml:space="preserve"> for these jobs?</t>
    </r>
  </si>
  <si>
    <r>
      <t xml:space="preserve">Does your organization have an </t>
    </r>
    <r>
      <rPr>
        <b/>
        <u/>
        <sz val="11"/>
        <rFont val="Arial"/>
        <family val="2"/>
      </rPr>
      <t>incentive or other variable compensation</t>
    </r>
    <r>
      <rPr>
        <b/>
        <sz val="11"/>
        <rFont val="Arial"/>
        <family val="2"/>
      </rPr>
      <t xml:space="preserve"> pay program</t>
    </r>
  </si>
  <si>
    <r>
      <t xml:space="preserve">Is your organization's </t>
    </r>
    <r>
      <rPr>
        <b/>
        <u/>
        <sz val="11"/>
        <rFont val="Arial"/>
        <family val="2"/>
      </rPr>
      <t>drug plan</t>
    </r>
    <r>
      <rPr>
        <b/>
        <sz val="11"/>
        <rFont val="Arial"/>
        <family val="2"/>
      </rPr>
      <t xml:space="preserve"> separate from its </t>
    </r>
    <r>
      <rPr>
        <b/>
        <u/>
        <sz val="11"/>
        <rFont val="Arial"/>
        <family val="2"/>
      </rPr>
      <t>medical insurance plan</t>
    </r>
    <r>
      <rPr>
        <b/>
        <sz val="11"/>
        <rFont val="Arial"/>
        <family val="2"/>
      </rPr>
      <t>?</t>
    </r>
  </si>
  <si>
    <r>
      <t>If YES</t>
    </r>
    <r>
      <rPr>
        <sz val="11"/>
        <rFont val="Arial"/>
        <family val="2"/>
      </rPr>
      <t xml:space="preserve">,  do you increase the employee's wages when the program </t>
    </r>
  </si>
  <si>
    <r>
      <t>If YES</t>
    </r>
    <r>
      <rPr>
        <sz val="11"/>
        <rFont val="Arial"/>
        <family val="2"/>
      </rPr>
      <t xml:space="preserve">,  please explain.   </t>
    </r>
  </si>
  <si>
    <r>
      <t xml:space="preserve">Does your organization offer </t>
    </r>
    <r>
      <rPr>
        <b/>
        <u/>
        <sz val="11"/>
        <rFont val="Arial"/>
        <family val="2"/>
      </rPr>
      <t>flexible work arrangements</t>
    </r>
    <r>
      <rPr>
        <b/>
        <sz val="11"/>
        <rFont val="Arial"/>
        <family val="2"/>
      </rPr>
      <t xml:space="preserve"> to its employees?</t>
    </r>
  </si>
  <si>
    <r>
      <t>If YES</t>
    </r>
    <r>
      <rPr>
        <sz val="9"/>
        <rFont val="Arial"/>
        <family val="2"/>
      </rPr>
      <t>, what is the standard amount of the deductible?</t>
    </r>
  </si>
  <si>
    <r>
      <t>If YES</t>
    </r>
    <r>
      <rPr>
        <sz val="9"/>
        <rFont val="Arial"/>
        <family val="2"/>
      </rPr>
      <t>, what is the standard amount of the co-pay (for office visit)?</t>
    </r>
  </si>
  <si>
    <t>Page 13</t>
  </si>
  <si>
    <t>Manager/Department Head</t>
  </si>
  <si>
    <t>As you complete this section of the survey, you will notice that in column</t>
  </si>
  <si>
    <t>E X A M P L E</t>
  </si>
  <si>
    <t>D</t>
  </si>
  <si>
    <t>E</t>
  </si>
  <si>
    <t>F</t>
  </si>
  <si>
    <t>B</t>
  </si>
  <si>
    <t>C</t>
  </si>
  <si>
    <t>Actual</t>
  </si>
  <si>
    <t>32.</t>
  </si>
  <si>
    <t xml:space="preserve">        Please DO NOT record the actual low and high paid to employees in the job position.</t>
  </si>
  <si>
    <r>
      <t xml:space="preserve">        If your organization does not have defined</t>
    </r>
    <r>
      <rPr>
        <u/>
        <sz val="12"/>
        <rFont val="Arial"/>
        <family val="2"/>
      </rPr>
      <t xml:space="preserve"> minimums and maximums</t>
    </r>
    <r>
      <rPr>
        <sz val="12"/>
        <rFont val="Arial"/>
        <family val="2"/>
      </rPr>
      <t>, please leave blank.</t>
    </r>
  </si>
  <si>
    <t>Please leave blank if organization</t>
  </si>
  <si>
    <t>Number</t>
  </si>
  <si>
    <t>Annual</t>
  </si>
  <si>
    <t>Other</t>
  </si>
  <si>
    <t>does not have an official salary</t>
  </si>
  <si>
    <t>of</t>
  </si>
  <si>
    <t>Base</t>
  </si>
  <si>
    <t>Cash</t>
  </si>
  <si>
    <t>A</t>
  </si>
  <si>
    <t>range for position.</t>
  </si>
  <si>
    <t>em-</t>
  </si>
  <si>
    <t>years in</t>
  </si>
  <si>
    <t>Compen-</t>
  </si>
  <si>
    <t>1</t>
  </si>
  <si>
    <t xml:space="preserve"> 1</t>
  </si>
  <si>
    <t xml:space="preserve"> 6</t>
  </si>
  <si>
    <t>2</t>
  </si>
  <si>
    <t>3</t>
  </si>
  <si>
    <t>4</t>
  </si>
  <si>
    <t xml:space="preserve"> ~ Other cash compensation includes incentive pay, bonuses and other forms of variable compensation paid during the past year.</t>
  </si>
  <si>
    <t>Salary Range</t>
  </si>
  <si>
    <t>X</t>
  </si>
  <si>
    <t xml:space="preserve">   B . . . . . . . .  you're asked to enter the job's "management level" within your organization</t>
  </si>
  <si>
    <t xml:space="preserve">   C . . . . . . . .  you're asked to enter your organization's "official salary range" for the position listed.</t>
  </si>
  <si>
    <t xml:space="preserve">Salary  Survey  of </t>
  </si>
  <si>
    <t xml:space="preserve">               pay) during the last twelve months.</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</si>
</sst>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5" formatCode="_(* #,##0_);_(* \(#,##0\);_(* &quot;-&quot;??_);_(@_)"/>
    <numFmt numFmtId="171" formatCode="_(&quot;$&quot;* #,##0_);_(&quot;$&quot;* \(#,##0\);_(&quot;$&quot;* &quot;-&quot;??_);_(@_)"/>
    <numFmt numFmtId="192" formatCode="&quot;$&quot;#,##0"/>
    <numFmt numFmtId="193" formatCode="&quot;$&quot;#,##0.00"/>
    <numFmt numFmtId="207" formatCode="0.000"/>
  </numFmts>
  <fonts count="183">
    <font>
      <sz val="10"/>
      <name val="Helv"/>
    </font>
    <font>
      <sz val="10"/>
      <name val="Arial"/>
    </font>
    <font>
      <sz val="10"/>
      <name val="Arial"/>
    </font>
    <font>
      <i/>
      <sz val="10"/>
      <name val="Helv"/>
    </font>
    <font>
      <sz val="8"/>
      <name val="Helv"/>
    </font>
    <font>
      <sz val="10"/>
      <name val="Arial"/>
      <family val="2"/>
    </font>
    <font>
      <sz val="17"/>
      <name val="Arial"/>
      <family val="2"/>
    </font>
    <font>
      <b/>
      <sz val="14"/>
      <name val="Arial"/>
      <family val="2"/>
    </font>
    <font>
      <sz val="14"/>
      <name val="Arial"/>
      <family val="2"/>
    </font>
    <font>
      <sz val="12"/>
      <name val="Arial"/>
      <family val="2"/>
    </font>
    <font>
      <sz val="11"/>
      <name val="Arial"/>
      <family val="2"/>
    </font>
    <font>
      <u/>
      <sz val="17"/>
      <name val="Arial"/>
      <family val="2"/>
    </font>
    <font>
      <sz val="5"/>
      <name val="Arial"/>
      <family val="2"/>
    </font>
    <font>
      <sz val="8"/>
      <name val="Arial"/>
      <family val="2"/>
    </font>
    <font>
      <sz val="6"/>
      <name val="Arial"/>
      <family val="2"/>
    </font>
    <font>
      <b/>
      <sz val="12"/>
      <name val="Arial"/>
      <family val="2"/>
    </font>
    <font>
      <sz val="7"/>
      <name val="Arial"/>
      <family val="2"/>
    </font>
    <font>
      <u/>
      <sz val="10"/>
      <name val="Arial"/>
      <family val="2"/>
    </font>
    <font>
      <b/>
      <u/>
      <sz val="12"/>
      <name val="Arial"/>
      <family val="2"/>
    </font>
    <font>
      <u/>
      <sz val="8"/>
      <name val="Arial"/>
      <family val="2"/>
    </font>
    <font>
      <u/>
      <sz val="11"/>
      <name val="Arial"/>
      <family val="2"/>
    </font>
    <font>
      <b/>
      <sz val="10"/>
      <name val="Arial"/>
      <family val="2"/>
    </font>
    <font>
      <sz val="16"/>
      <name val="Arial"/>
      <family val="2"/>
    </font>
    <font>
      <sz val="22"/>
      <name val="Arial"/>
      <family val="2"/>
    </font>
    <font>
      <sz val="20"/>
      <name val="Arial"/>
      <family val="2"/>
    </font>
    <font>
      <sz val="13"/>
      <name val="Arial"/>
      <family val="2"/>
    </font>
    <font>
      <sz val="9"/>
      <name val="Arial"/>
      <family val="2"/>
    </font>
    <font>
      <b/>
      <sz val="14"/>
      <name val="Helv"/>
    </font>
    <font>
      <b/>
      <sz val="8"/>
      <name val="Arial"/>
      <family val="2"/>
    </font>
    <font>
      <b/>
      <sz val="24"/>
      <color indexed="9"/>
      <name val="Arial"/>
      <family val="2"/>
    </font>
    <font>
      <b/>
      <sz val="18"/>
      <color indexed="9"/>
      <name val="Arial"/>
      <family val="2"/>
    </font>
    <font>
      <b/>
      <sz val="8"/>
      <color indexed="9"/>
      <name val="Arial"/>
      <family val="2"/>
    </font>
    <font>
      <b/>
      <sz val="10"/>
      <color indexed="9"/>
      <name val="Arial"/>
      <family val="2"/>
    </font>
    <font>
      <b/>
      <sz val="12"/>
      <color indexed="9"/>
      <name val="Arial"/>
      <family val="2"/>
    </font>
    <font>
      <b/>
      <sz val="16"/>
      <color indexed="9"/>
      <name val="Arial"/>
      <family val="2"/>
    </font>
    <font>
      <b/>
      <u/>
      <sz val="8"/>
      <name val="Arial"/>
      <family val="2"/>
    </font>
    <font>
      <b/>
      <u/>
      <sz val="11"/>
      <name val="Arial"/>
      <family val="2"/>
    </font>
    <font>
      <sz val="12"/>
      <name val="Arial"/>
    </font>
    <font>
      <i/>
      <sz val="10"/>
      <name val="Arial"/>
      <family val="2"/>
    </font>
    <font>
      <i/>
      <sz val="17"/>
      <name val="Arial"/>
      <family val="2"/>
    </font>
    <font>
      <i/>
      <sz val="12"/>
      <name val="Arial"/>
      <family val="2"/>
    </font>
    <font>
      <b/>
      <u/>
      <sz val="10"/>
      <name val="Arial"/>
      <family val="2"/>
    </font>
    <font>
      <i/>
      <sz val="22"/>
      <name val="Arial"/>
      <family val="2"/>
    </font>
    <font>
      <u/>
      <sz val="12"/>
      <name val="Arial"/>
      <family val="2"/>
    </font>
    <font>
      <sz val="4"/>
      <name val="Arial"/>
      <family val="2"/>
    </font>
    <font>
      <b/>
      <u/>
      <sz val="7"/>
      <name val="Arial"/>
      <family val="2"/>
    </font>
    <font>
      <b/>
      <sz val="7"/>
      <name val="Arial"/>
      <family val="2"/>
    </font>
    <font>
      <sz val="10"/>
      <color indexed="9"/>
      <name val="Arial"/>
      <family val="2"/>
    </font>
    <font>
      <sz val="8"/>
      <color indexed="10"/>
      <name val="Arial"/>
      <family val="2"/>
    </font>
    <font>
      <i/>
      <sz val="4"/>
      <name val="Helv"/>
    </font>
    <font>
      <b/>
      <i/>
      <sz val="10"/>
      <name val="Helv"/>
    </font>
    <font>
      <i/>
      <sz val="16"/>
      <name val="Helv"/>
    </font>
    <font>
      <sz val="20"/>
      <name val="Helv"/>
    </font>
    <font>
      <u/>
      <sz val="7"/>
      <name val="Arial"/>
      <family val="2"/>
    </font>
    <font>
      <u/>
      <sz val="10"/>
      <color indexed="12"/>
      <name val="Helv"/>
    </font>
    <font>
      <b/>
      <sz val="14"/>
      <color indexed="9"/>
      <name val="Arial"/>
      <family val="2"/>
    </font>
    <font>
      <sz val="14"/>
      <color indexed="9"/>
      <name val="Arial"/>
      <family val="2"/>
    </font>
    <font>
      <sz val="3"/>
      <name val="Arial"/>
      <family val="2"/>
    </font>
    <font>
      <b/>
      <i/>
      <sz val="10"/>
      <color indexed="9"/>
      <name val="Arial"/>
      <family val="2"/>
    </font>
    <font>
      <i/>
      <sz val="3"/>
      <name val="Arial"/>
      <family val="2"/>
    </font>
    <font>
      <sz val="9.5"/>
      <color indexed="63"/>
      <name val="Arial"/>
      <family val="2"/>
    </font>
    <font>
      <b/>
      <u/>
      <sz val="14"/>
      <name val="Arial"/>
      <family val="2"/>
    </font>
    <font>
      <b/>
      <sz val="11"/>
      <name val="Arial"/>
      <family val="2"/>
    </font>
    <font>
      <b/>
      <sz val="9"/>
      <name val="Arial"/>
      <family val="2"/>
    </font>
    <font>
      <sz val="2"/>
      <name val="Arial"/>
      <family val="2"/>
    </font>
    <font>
      <sz val="18"/>
      <name val="Arial"/>
      <family val="2"/>
    </font>
    <font>
      <i/>
      <sz val="2"/>
      <name val="Arial"/>
      <family val="2"/>
    </font>
    <font>
      <sz val="24"/>
      <name val="Arial"/>
      <family val="2"/>
    </font>
    <font>
      <b/>
      <u/>
      <sz val="9"/>
      <name val="Arial"/>
      <family val="2"/>
    </font>
    <font>
      <sz val="12"/>
      <color indexed="9"/>
      <name val="Arial"/>
      <family val="2"/>
    </font>
    <font>
      <sz val="8"/>
      <name val="Arial"/>
    </font>
    <font>
      <b/>
      <sz val="13"/>
      <name val="Arial"/>
      <family val="2"/>
    </font>
    <font>
      <sz val="11"/>
      <name val="Helv"/>
    </font>
    <font>
      <b/>
      <sz val="10"/>
      <name val="Helv"/>
    </font>
    <font>
      <b/>
      <sz val="14"/>
      <color indexed="9"/>
      <name val="Helv"/>
    </font>
    <font>
      <b/>
      <u/>
      <sz val="14"/>
      <name val="Helv"/>
    </font>
    <font>
      <sz val="12"/>
      <name val="Helv"/>
    </font>
    <font>
      <b/>
      <sz val="12"/>
      <name val="Helv"/>
    </font>
    <font>
      <b/>
      <u/>
      <sz val="12"/>
      <name val="Helv"/>
    </font>
    <font>
      <b/>
      <u/>
      <sz val="10"/>
      <name val="Helv"/>
    </font>
    <font>
      <u/>
      <sz val="10"/>
      <name val="Helv"/>
    </font>
    <font>
      <sz val="6"/>
      <name val="Helv"/>
    </font>
    <font>
      <i/>
      <sz val="8"/>
      <name val="Helv"/>
    </font>
    <font>
      <sz val="26"/>
      <name val="Helv"/>
    </font>
    <font>
      <sz val="18"/>
      <name val="Helv"/>
    </font>
    <font>
      <b/>
      <u/>
      <sz val="18"/>
      <color indexed="10"/>
      <name val="Helv"/>
    </font>
    <font>
      <b/>
      <sz val="12"/>
      <color indexed="9"/>
      <name val="Helv"/>
    </font>
    <font>
      <sz val="10"/>
      <color indexed="9"/>
      <name val="Helv"/>
    </font>
    <font>
      <b/>
      <u/>
      <sz val="14"/>
      <color indexed="9"/>
      <name val="Helv"/>
    </font>
    <font>
      <b/>
      <u/>
      <sz val="12"/>
      <color indexed="9"/>
      <name val="Helv"/>
    </font>
    <font>
      <sz val="12"/>
      <color indexed="9"/>
      <name val="Helv"/>
    </font>
    <font>
      <sz val="14"/>
      <color indexed="9"/>
      <name val="Helv"/>
    </font>
    <font>
      <sz val="9"/>
      <color indexed="9"/>
      <name val="Helv"/>
    </font>
    <font>
      <sz val="6"/>
      <color indexed="9"/>
      <name val="Helv"/>
    </font>
    <font>
      <sz val="20"/>
      <color indexed="9"/>
      <name val="Tms Rmn"/>
    </font>
    <font>
      <sz val="17"/>
      <color indexed="9"/>
      <name val="Helv"/>
    </font>
    <font>
      <b/>
      <sz val="10"/>
      <color indexed="9"/>
      <name val="Helv"/>
    </font>
    <font>
      <b/>
      <u/>
      <sz val="10"/>
      <color indexed="9"/>
      <name val="Arial"/>
      <family val="2"/>
    </font>
    <font>
      <b/>
      <sz val="7"/>
      <name val="Helv"/>
    </font>
    <font>
      <b/>
      <u/>
      <sz val="8"/>
      <name val="Helv"/>
    </font>
    <font>
      <sz val="6"/>
      <color indexed="9"/>
      <name val="Arial"/>
      <family val="2"/>
    </font>
    <font>
      <i/>
      <sz val="10"/>
      <color indexed="9"/>
      <name val="Arial"/>
      <family val="2"/>
    </font>
    <font>
      <b/>
      <u/>
      <sz val="14"/>
      <color indexed="12"/>
      <name val="Arial"/>
      <family val="2"/>
    </font>
    <font>
      <b/>
      <sz val="36"/>
      <color indexed="9"/>
      <name val="Arial"/>
      <family val="2"/>
    </font>
    <font>
      <sz val="24"/>
      <name val="Helv"/>
    </font>
    <font>
      <u/>
      <sz val="20"/>
      <name val="Helv"/>
    </font>
    <font>
      <sz val="10"/>
      <name val="Helv"/>
    </font>
    <font>
      <sz val="16"/>
      <name val="Helv"/>
    </font>
    <font>
      <sz val="10"/>
      <name val="Courier"/>
    </font>
    <font>
      <b/>
      <sz val="8.5"/>
      <name val="Arial"/>
      <family val="2"/>
    </font>
    <font>
      <sz val="12"/>
      <color indexed="18"/>
      <name val="Arial"/>
      <family val="2"/>
    </font>
    <font>
      <u/>
      <sz val="14"/>
      <name val="Helv"/>
    </font>
    <font>
      <b/>
      <sz val="16"/>
      <name val="Arial"/>
      <family val="2"/>
    </font>
    <font>
      <sz val="5"/>
      <name val="Arial"/>
    </font>
    <font>
      <b/>
      <u/>
      <sz val="16"/>
      <color indexed="9"/>
      <name val="Arial"/>
      <family val="2"/>
    </font>
    <font>
      <sz val="16"/>
      <color indexed="9"/>
      <name val="Arial"/>
      <family val="2"/>
    </font>
    <font>
      <sz val="11"/>
      <name val="Calibri"/>
      <family val="2"/>
    </font>
    <font>
      <b/>
      <sz val="8"/>
      <color indexed="10"/>
      <name val="Arial"/>
      <family val="2"/>
    </font>
    <font>
      <u/>
      <sz val="14"/>
      <name val="Arial"/>
      <family val="2"/>
    </font>
    <font>
      <b/>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i/>
      <sz val="3"/>
      <color indexed="9"/>
      <name val="Arial"/>
      <family val="2"/>
    </font>
    <font>
      <sz val="10"/>
      <color indexed="10"/>
      <name val="Arial"/>
      <family val="2"/>
    </font>
    <font>
      <i/>
      <sz val="10"/>
      <color indexed="10"/>
      <name val="Arial"/>
      <family val="2"/>
    </font>
    <font>
      <sz val="12"/>
      <color indexed="10"/>
      <name val="Arial"/>
      <family val="2"/>
    </font>
    <font>
      <sz val="10"/>
      <color indexed="10"/>
      <name val="Helv"/>
    </font>
    <font>
      <sz val="4"/>
      <color indexed="10"/>
      <name val="Arial"/>
      <family val="2"/>
    </font>
    <font>
      <b/>
      <sz val="7"/>
      <color indexed="9"/>
      <name val="Arial"/>
      <family val="2"/>
    </font>
    <font>
      <b/>
      <sz val="11"/>
      <color indexed="9"/>
      <name val="Arial"/>
      <family val="2"/>
    </font>
    <font>
      <sz val="10"/>
      <name val="Courier"/>
      <family val="3"/>
    </font>
    <font>
      <sz val="8"/>
      <color indexed="9"/>
      <name val="Helv"/>
    </font>
    <font>
      <b/>
      <u/>
      <sz val="22"/>
      <name val="Helv"/>
    </font>
    <font>
      <b/>
      <u/>
      <sz val="14"/>
      <color indexed="10"/>
      <name val="Arial"/>
      <family val="2"/>
    </font>
    <font>
      <b/>
      <u/>
      <sz val="12"/>
      <color indexed="10"/>
      <name val="Arial"/>
      <family val="2"/>
    </font>
    <font>
      <b/>
      <sz val="10"/>
      <color indexed="10"/>
      <name val="Arial"/>
      <family val="2"/>
    </font>
    <font>
      <b/>
      <sz val="9"/>
      <color indexed="9"/>
      <name val="Arial"/>
      <family val="2"/>
    </font>
    <font>
      <sz val="12"/>
      <color indexed="8"/>
      <name val="Arial"/>
      <family val="2"/>
    </font>
    <font>
      <u/>
      <sz val="12"/>
      <color indexed="8"/>
      <name val="Arial"/>
      <family val="2"/>
    </font>
    <font>
      <sz val="11"/>
      <color indexed="8"/>
      <name val="Arial"/>
      <family val="2"/>
    </font>
    <font>
      <b/>
      <u/>
      <sz val="11"/>
      <color indexed="8"/>
      <name val="Arial"/>
      <family val="2"/>
    </font>
    <font>
      <sz val="10"/>
      <color indexed="8"/>
      <name val="Arial"/>
      <family val="2"/>
    </font>
    <font>
      <b/>
      <u/>
      <sz val="10"/>
      <color indexed="8"/>
      <name val="Helv"/>
    </font>
    <font>
      <u/>
      <sz val="10"/>
      <color indexed="8"/>
      <name val="Arial"/>
      <family val="2"/>
    </font>
    <font>
      <b/>
      <sz val="8"/>
      <color indexed="10"/>
      <name val="Helv"/>
    </font>
    <font>
      <b/>
      <sz val="10"/>
      <color indexed="10"/>
      <name val="Helv"/>
    </font>
    <font>
      <b/>
      <sz val="11"/>
      <color indexed="10"/>
      <name val="Helv"/>
    </font>
    <font>
      <b/>
      <sz val="10"/>
      <color indexed="8"/>
      <name val="Helv"/>
    </font>
    <font>
      <b/>
      <sz val="12"/>
      <color indexed="10"/>
      <name val="Arial"/>
      <family val="2"/>
    </font>
    <font>
      <b/>
      <sz val="12"/>
      <color indexed="10"/>
      <name val="Helv"/>
    </font>
    <font>
      <b/>
      <u/>
      <sz val="14"/>
      <color indexed="10"/>
      <name val="Helv"/>
    </font>
    <font>
      <u/>
      <sz val="14"/>
      <color indexed="10"/>
      <name val="Helv"/>
    </font>
    <font>
      <b/>
      <sz val="16"/>
      <color indexed="10"/>
      <name val="Helv"/>
    </font>
    <font>
      <b/>
      <sz val="18"/>
      <name val="Arial"/>
      <family val="2"/>
    </font>
    <font>
      <sz val="22"/>
      <name val="Helv"/>
    </font>
    <font>
      <b/>
      <sz val="12"/>
      <color indexed="48"/>
      <name val="Helv"/>
    </font>
    <font>
      <b/>
      <u/>
      <sz val="12"/>
      <color indexed="48"/>
      <name val="Helv"/>
    </font>
    <font>
      <sz val="5"/>
      <color indexed="8"/>
      <name val="Arial"/>
      <family val="2"/>
    </font>
    <font>
      <sz val="8"/>
      <color indexed="8"/>
      <name val="Arial"/>
      <family val="2"/>
    </font>
    <font>
      <sz val="22"/>
      <color indexed="8"/>
      <name val="Arial"/>
      <family val="2"/>
    </font>
    <font>
      <sz val="7"/>
      <color indexed="8"/>
      <name val="Arial"/>
      <family val="2"/>
    </font>
    <font>
      <i/>
      <sz val="10"/>
      <color indexed="8"/>
      <name val="Helv"/>
    </font>
    <font>
      <sz val="10"/>
      <color indexed="8"/>
      <name val="Helv"/>
    </font>
    <font>
      <sz val="9"/>
      <name val="Helv"/>
    </font>
    <font>
      <sz val="14"/>
      <color indexed="10"/>
      <name val="Arial"/>
      <family val="2"/>
    </font>
    <font>
      <b/>
      <u/>
      <sz val="12"/>
      <color indexed="9"/>
      <name val="Arial"/>
      <family val="2"/>
    </font>
    <font>
      <u/>
      <sz val="12"/>
      <color indexed="9"/>
      <name val="Arial"/>
      <family val="2"/>
    </font>
    <font>
      <sz val="14"/>
      <name val="Helv"/>
    </font>
  </fonts>
  <fills count="2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9"/>
        <bgColor indexed="0"/>
      </patternFill>
    </fill>
    <fill>
      <patternFill patternType="solid">
        <fgColor indexed="23"/>
        <bgColor indexed="64"/>
      </patternFill>
    </fill>
    <fill>
      <patternFill patternType="solid">
        <fgColor indexed="18"/>
        <bgColor indexed="64"/>
      </patternFill>
    </fill>
    <fill>
      <patternFill patternType="solid">
        <fgColor indexed="12"/>
        <bgColor indexed="64"/>
      </patternFill>
    </fill>
    <fill>
      <patternFill patternType="gray125">
        <fgColor indexed="8"/>
        <bgColor indexed="18"/>
      </patternFill>
    </fill>
    <fill>
      <patternFill patternType="solid">
        <fgColor indexed="8"/>
        <bgColor indexed="64"/>
      </patternFill>
    </fill>
    <fill>
      <patternFill patternType="solid">
        <fgColor indexed="18"/>
        <bgColor indexed="8"/>
      </patternFill>
    </fill>
    <fill>
      <patternFill patternType="solid">
        <fgColor indexed="10"/>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8"/>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64"/>
      </left>
      <right style="thin">
        <color indexed="8"/>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53">
    <xf numFmtId="0" fontId="0" fillId="0" borderId="0"/>
    <xf numFmtId="0" fontId="120" fillId="2" borderId="0" applyNumberFormat="0" applyBorder="0" applyAlignment="0" applyProtection="0"/>
    <xf numFmtId="0" fontId="120" fillId="3" borderId="0" applyNumberFormat="0" applyBorder="0" applyAlignment="0" applyProtection="0"/>
    <xf numFmtId="0" fontId="120" fillId="4" borderId="0" applyNumberFormat="0" applyBorder="0" applyAlignment="0" applyProtection="0"/>
    <xf numFmtId="0" fontId="120" fillId="2" borderId="0" applyNumberFormat="0" applyBorder="0" applyAlignment="0" applyProtection="0"/>
    <xf numFmtId="0" fontId="120" fillId="5" borderId="0" applyNumberFormat="0" applyBorder="0" applyAlignment="0" applyProtection="0"/>
    <xf numFmtId="0" fontId="120" fillId="4" borderId="0" applyNumberFormat="0" applyBorder="0" applyAlignment="0" applyProtection="0"/>
    <xf numFmtId="0" fontId="120" fillId="6" borderId="0" applyNumberFormat="0" applyBorder="0" applyAlignment="0" applyProtection="0"/>
    <xf numFmtId="0" fontId="120" fillId="3" borderId="0" applyNumberFormat="0" applyBorder="0" applyAlignment="0" applyProtection="0"/>
    <xf numFmtId="0" fontId="120" fillId="7" borderId="0" applyNumberFormat="0" applyBorder="0" applyAlignment="0" applyProtection="0"/>
    <xf numFmtId="0" fontId="120" fillId="6" borderId="0" applyNumberFormat="0" applyBorder="0" applyAlignment="0" applyProtection="0"/>
    <xf numFmtId="0" fontId="120" fillId="8" borderId="0" applyNumberFormat="0" applyBorder="0" applyAlignment="0" applyProtection="0"/>
    <xf numFmtId="0" fontId="120" fillId="7" borderId="0" applyNumberFormat="0" applyBorder="0" applyAlignment="0" applyProtection="0"/>
    <xf numFmtId="0" fontId="121" fillId="9" borderId="0" applyNumberFormat="0" applyBorder="0" applyAlignment="0" applyProtection="0"/>
    <xf numFmtId="0" fontId="121" fillId="3" borderId="0" applyNumberFormat="0" applyBorder="0" applyAlignment="0" applyProtection="0"/>
    <xf numFmtId="0" fontId="121" fillId="7"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3"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3" borderId="0" applyNumberFormat="0" applyBorder="0" applyAlignment="0" applyProtection="0"/>
    <xf numFmtId="0" fontId="122" fillId="14" borderId="0" applyNumberFormat="0" applyBorder="0" applyAlignment="0" applyProtection="0"/>
    <xf numFmtId="0" fontId="123" fillId="15" borderId="1" applyNumberFormat="0" applyAlignment="0" applyProtection="0"/>
    <xf numFmtId="0" fontId="124" fillId="16"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5" fillId="0" borderId="0" applyNumberFormat="0" applyFill="0" applyBorder="0" applyAlignment="0" applyProtection="0"/>
    <xf numFmtId="0" fontId="126" fillId="17" borderId="0" applyNumberFormat="0" applyBorder="0" applyAlignment="0" applyProtection="0"/>
    <xf numFmtId="0" fontId="127" fillId="0" borderId="3" applyNumberFormat="0" applyFill="0" applyAlignment="0" applyProtection="0"/>
    <xf numFmtId="0" fontId="128" fillId="0" borderId="4" applyNumberFormat="0" applyFill="0" applyAlignment="0" applyProtection="0"/>
    <xf numFmtId="0" fontId="129" fillId="0" borderId="5" applyNumberFormat="0" applyFill="0" applyAlignment="0" applyProtection="0"/>
    <xf numFmtId="0" fontId="129" fillId="0" borderId="0" applyNumberFormat="0" applyFill="0" applyBorder="0" applyAlignment="0" applyProtection="0"/>
    <xf numFmtId="0" fontId="54" fillId="0" borderId="0" applyNumberFormat="0" applyFill="0" applyBorder="0" applyAlignment="0" applyProtection="0">
      <alignment vertical="top"/>
      <protection locked="0"/>
    </xf>
    <xf numFmtId="0" fontId="130" fillId="7" borderId="1" applyNumberFormat="0" applyAlignment="0" applyProtection="0"/>
    <xf numFmtId="0" fontId="131" fillId="0" borderId="6" applyNumberFormat="0" applyFill="0" applyAlignment="0" applyProtection="0"/>
    <xf numFmtId="0" fontId="132" fillId="7" borderId="0" applyNumberFormat="0" applyBorder="0" applyAlignment="0" applyProtection="0"/>
    <xf numFmtId="0" fontId="106" fillId="0" borderId="0"/>
    <xf numFmtId="0" fontId="1" fillId="0" borderId="0"/>
    <xf numFmtId="0" fontId="4" fillId="0" borderId="0"/>
    <xf numFmtId="0" fontId="108" fillId="0" borderId="0"/>
    <xf numFmtId="0" fontId="108" fillId="0" borderId="0"/>
    <xf numFmtId="0" fontId="145" fillId="0" borderId="0"/>
    <xf numFmtId="0" fontId="106" fillId="0" borderId="0"/>
    <xf numFmtId="0" fontId="106" fillId="4" borderId="7" applyNumberFormat="0" applyFont="0" applyAlignment="0" applyProtection="0"/>
    <xf numFmtId="0" fontId="133" fillId="15" borderId="8" applyNumberFormat="0" applyAlignment="0" applyProtection="0"/>
    <xf numFmtId="9" fontId="2" fillId="0" borderId="0" applyFont="0" applyFill="0" applyBorder="0" applyAlignment="0" applyProtection="0"/>
    <xf numFmtId="0" fontId="134" fillId="0" borderId="0" applyNumberFormat="0" applyFill="0" applyBorder="0" applyAlignment="0" applyProtection="0"/>
    <xf numFmtId="0" fontId="135" fillId="0" borderId="9" applyNumberFormat="0" applyFill="0" applyAlignment="0" applyProtection="0"/>
    <xf numFmtId="0" fontId="136" fillId="0" borderId="0" applyNumberFormat="0" applyFill="0" applyBorder="0" applyAlignment="0" applyProtection="0"/>
  </cellStyleXfs>
  <cellXfs count="1489">
    <xf numFmtId="0" fontId="0" fillId="0" borderId="0" xfId="0"/>
    <xf numFmtId="0" fontId="5" fillId="18" borderId="0" xfId="0" applyFont="1" applyFill="1"/>
    <xf numFmtId="0" fontId="0" fillId="18" borderId="0" xfId="0" applyFill="1"/>
    <xf numFmtId="0" fontId="9" fillId="18" borderId="0" xfId="0" applyFont="1" applyFill="1"/>
    <xf numFmtId="0" fontId="12" fillId="18" borderId="0" xfId="0" applyFont="1" applyFill="1"/>
    <xf numFmtId="0" fontId="5" fillId="18" borderId="10" xfId="0" applyFont="1" applyFill="1" applyBorder="1"/>
    <xf numFmtId="0" fontId="13" fillId="18" borderId="0" xfId="0" applyFont="1" applyFill="1" applyBorder="1" applyAlignment="1" applyProtection="1">
      <alignment horizontal="left"/>
    </xf>
    <xf numFmtId="0" fontId="13" fillId="18" borderId="0" xfId="0" applyFont="1" applyFill="1" applyBorder="1"/>
    <xf numFmtId="0" fontId="9" fillId="18" borderId="0" xfId="0" applyFont="1" applyFill="1" applyBorder="1"/>
    <xf numFmtId="0" fontId="21" fillId="18" borderId="0" xfId="0" applyFont="1" applyFill="1" applyBorder="1" applyAlignment="1">
      <alignment horizontal="center"/>
    </xf>
    <xf numFmtId="0" fontId="5" fillId="18" borderId="0" xfId="0" applyFont="1" applyFill="1" applyBorder="1"/>
    <xf numFmtId="0" fontId="5" fillId="18" borderId="0" xfId="0" applyFont="1" applyFill="1" applyAlignment="1">
      <alignment horizontal="left"/>
    </xf>
    <xf numFmtId="0" fontId="38" fillId="18" borderId="0" xfId="0" applyFont="1" applyFill="1"/>
    <xf numFmtId="0" fontId="9" fillId="18" borderId="0" xfId="0" applyFont="1" applyFill="1" applyAlignment="1">
      <alignment horizontal="left"/>
    </xf>
    <xf numFmtId="0" fontId="5" fillId="18" borderId="11" xfId="0" applyFont="1" applyFill="1" applyBorder="1"/>
    <xf numFmtId="0" fontId="5" fillId="18" borderId="11" xfId="0" applyFont="1" applyFill="1" applyBorder="1" applyAlignment="1" applyProtection="1">
      <alignment horizontal="left"/>
    </xf>
    <xf numFmtId="0" fontId="5" fillId="18" borderId="12" xfId="0" applyFont="1" applyFill="1" applyBorder="1"/>
    <xf numFmtId="0" fontId="5" fillId="18" borderId="13" xfId="0" applyFont="1" applyFill="1" applyBorder="1"/>
    <xf numFmtId="165" fontId="10" fillId="18" borderId="14" xfId="28" applyNumberFormat="1" applyFont="1" applyFill="1" applyBorder="1" applyAlignment="1">
      <alignment horizontal="center" vertical="center"/>
    </xf>
    <xf numFmtId="165" fontId="10" fillId="18" borderId="15" xfId="28" applyNumberFormat="1" applyFont="1" applyFill="1" applyBorder="1" applyAlignment="1">
      <alignment horizontal="center" vertical="center"/>
    </xf>
    <xf numFmtId="165" fontId="10" fillId="18" borderId="16" xfId="28" applyNumberFormat="1" applyFont="1" applyFill="1" applyBorder="1" applyAlignment="1">
      <alignment vertical="center"/>
    </xf>
    <xf numFmtId="165" fontId="10" fillId="18" borderId="17" xfId="28" applyNumberFormat="1" applyFont="1" applyFill="1" applyBorder="1" applyAlignment="1">
      <alignment vertical="center"/>
    </xf>
    <xf numFmtId="165" fontId="10" fillId="18" borderId="18" xfId="28" applyNumberFormat="1" applyFont="1" applyFill="1" applyBorder="1" applyAlignment="1">
      <alignment vertical="center"/>
    </xf>
    <xf numFmtId="165" fontId="10" fillId="18" borderId="19" xfId="28" applyNumberFormat="1" applyFont="1" applyFill="1" applyBorder="1" applyAlignment="1">
      <alignment vertical="center"/>
    </xf>
    <xf numFmtId="165" fontId="10" fillId="18" borderId="20" xfId="28" applyNumberFormat="1" applyFont="1" applyFill="1" applyBorder="1" applyAlignment="1">
      <alignment vertical="center"/>
    </xf>
    <xf numFmtId="165" fontId="10" fillId="0" borderId="0" xfId="28" applyNumberFormat="1" applyFont="1" applyFill="1" applyBorder="1" applyAlignment="1">
      <alignment vertical="center"/>
    </xf>
    <xf numFmtId="0" fontId="4" fillId="18" borderId="0" xfId="0" applyFont="1" applyFill="1"/>
    <xf numFmtId="0" fontId="5" fillId="18" borderId="0" xfId="0" applyFont="1" applyFill="1" applyBorder="1" applyAlignment="1" applyProtection="1">
      <alignment horizontal="center"/>
    </xf>
    <xf numFmtId="165" fontId="10" fillId="18" borderId="21" xfId="28" applyNumberFormat="1" applyFont="1" applyFill="1" applyBorder="1" applyAlignment="1">
      <alignment vertical="center"/>
    </xf>
    <xf numFmtId="165" fontId="10" fillId="18" borderId="22" xfId="28" applyNumberFormat="1" applyFont="1" applyFill="1" applyBorder="1" applyAlignment="1">
      <alignment vertical="center"/>
    </xf>
    <xf numFmtId="0" fontId="5" fillId="18" borderId="23" xfId="0" applyFont="1" applyFill="1" applyBorder="1"/>
    <xf numFmtId="0" fontId="5" fillId="18" borderId="24" xfId="0" applyFont="1" applyFill="1" applyBorder="1"/>
    <xf numFmtId="0" fontId="5" fillId="18" borderId="25" xfId="0" applyFont="1" applyFill="1" applyBorder="1"/>
    <xf numFmtId="0" fontId="5" fillId="18" borderId="26" xfId="0" applyFont="1" applyFill="1" applyBorder="1"/>
    <xf numFmtId="0" fontId="5" fillId="18" borderId="0" xfId="0" applyFont="1" applyFill="1" applyBorder="1" applyAlignment="1">
      <alignment vertical="center"/>
    </xf>
    <xf numFmtId="0" fontId="5" fillId="18" borderId="27" xfId="0" applyFont="1" applyFill="1" applyBorder="1"/>
    <xf numFmtId="0" fontId="5" fillId="18" borderId="0" xfId="0" applyFont="1" applyFill="1" applyBorder="1" applyAlignment="1" applyProtection="1">
      <alignment horizontal="left"/>
    </xf>
    <xf numFmtId="0" fontId="38" fillId="18" borderId="0" xfId="0" applyFont="1" applyFill="1" applyBorder="1"/>
    <xf numFmtId="0" fontId="38" fillId="18" borderId="28" xfId="0" applyFont="1" applyFill="1" applyBorder="1"/>
    <xf numFmtId="0" fontId="21" fillId="18" borderId="0" xfId="0" applyFont="1" applyFill="1" applyBorder="1"/>
    <xf numFmtId="0" fontId="15" fillId="18" borderId="23" xfId="0" applyFont="1" applyFill="1" applyBorder="1" applyAlignment="1" applyProtection="1">
      <alignment horizontal="left"/>
    </xf>
    <xf numFmtId="0" fontId="6" fillId="18" borderId="24" xfId="0" applyFont="1" applyFill="1" applyBorder="1"/>
    <xf numFmtId="0" fontId="5" fillId="18" borderId="29" xfId="0" applyFont="1" applyFill="1" applyBorder="1"/>
    <xf numFmtId="0" fontId="15" fillId="18" borderId="26" xfId="0" applyFont="1" applyFill="1" applyBorder="1" applyAlignment="1" applyProtection="1">
      <alignment horizontal="left"/>
    </xf>
    <xf numFmtId="0" fontId="15" fillId="18" borderId="0" xfId="0" applyFont="1" applyFill="1" applyBorder="1"/>
    <xf numFmtId="0" fontId="9" fillId="18" borderId="0" xfId="0" applyFont="1" applyFill="1" applyBorder="1" applyAlignment="1" applyProtection="1">
      <alignment horizontal="left"/>
    </xf>
    <xf numFmtId="0" fontId="5" fillId="18" borderId="28" xfId="0" applyFont="1" applyFill="1" applyBorder="1"/>
    <xf numFmtId="0" fontId="6" fillId="18" borderId="0" xfId="0" applyFont="1" applyFill="1" applyBorder="1"/>
    <xf numFmtId="0" fontId="9" fillId="18" borderId="0" xfId="0" quotePrefix="1" applyFont="1" applyFill="1" applyBorder="1" applyAlignment="1" applyProtection="1">
      <alignment horizontal="left"/>
    </xf>
    <xf numFmtId="0" fontId="17" fillId="18" borderId="0" xfId="0" applyFont="1" applyFill="1" applyBorder="1"/>
    <xf numFmtId="0" fontId="5" fillId="18" borderId="30" xfId="0" applyFont="1" applyFill="1" applyBorder="1"/>
    <xf numFmtId="0" fontId="15" fillId="18" borderId="0" xfId="0" quotePrefix="1" applyFont="1" applyFill="1" applyBorder="1" applyAlignment="1" applyProtection="1">
      <alignment horizontal="left"/>
    </xf>
    <xf numFmtId="0" fontId="5" fillId="18" borderId="31" xfId="0" applyFont="1" applyFill="1" applyBorder="1"/>
    <xf numFmtId="0" fontId="5" fillId="18" borderId="32" xfId="0" applyFont="1" applyFill="1" applyBorder="1"/>
    <xf numFmtId="0" fontId="57" fillId="18" borderId="26" xfId="0" applyFont="1" applyFill="1" applyBorder="1"/>
    <xf numFmtId="0" fontId="7" fillId="18" borderId="0" xfId="0" applyFont="1" applyFill="1" applyBorder="1" applyAlignment="1" applyProtection="1">
      <alignment horizontal="left"/>
    </xf>
    <xf numFmtId="0" fontId="58" fillId="18" borderId="0" xfId="0" applyFont="1" applyFill="1" applyBorder="1" applyAlignment="1">
      <alignment horizontal="center"/>
    </xf>
    <xf numFmtId="0" fontId="59" fillId="18" borderId="0" xfId="0" applyFont="1" applyFill="1"/>
    <xf numFmtId="0" fontId="15" fillId="18" borderId="0" xfId="0" applyFont="1" applyFill="1" applyBorder="1" applyAlignment="1" applyProtection="1">
      <alignment horizontal="left"/>
    </xf>
    <xf numFmtId="0" fontId="8" fillId="18" borderId="0" xfId="0" applyFont="1" applyFill="1" applyBorder="1"/>
    <xf numFmtId="0" fontId="5" fillId="18" borderId="0" xfId="0" applyFont="1" applyFill="1" applyBorder="1" applyAlignment="1">
      <alignment horizontal="center"/>
    </xf>
    <xf numFmtId="0" fontId="60" fillId="18" borderId="0" xfId="0" applyFont="1" applyFill="1"/>
    <xf numFmtId="0" fontId="12" fillId="18" borderId="26" xfId="0" applyFont="1" applyFill="1" applyBorder="1" applyAlignment="1" applyProtection="1">
      <alignment horizontal="left"/>
    </xf>
    <xf numFmtId="0" fontId="57" fillId="18" borderId="31" xfId="0" applyFont="1" applyFill="1" applyBorder="1"/>
    <xf numFmtId="0" fontId="22" fillId="18" borderId="30" xfId="0" applyFont="1" applyFill="1" applyBorder="1"/>
    <xf numFmtId="0" fontId="38" fillId="18" borderId="30" xfId="0" applyFont="1" applyFill="1" applyBorder="1"/>
    <xf numFmtId="0" fontId="38" fillId="18" borderId="32" xfId="0" applyFont="1" applyFill="1" applyBorder="1"/>
    <xf numFmtId="0" fontId="13" fillId="18" borderId="23" xfId="0" applyFont="1" applyFill="1" applyBorder="1"/>
    <xf numFmtId="0" fontId="22" fillId="18" borderId="24" xfId="0" applyFont="1" applyFill="1" applyBorder="1"/>
    <xf numFmtId="0" fontId="38" fillId="18" borderId="24" xfId="0" applyFont="1" applyFill="1" applyBorder="1"/>
    <xf numFmtId="0" fontId="38" fillId="18" borderId="25" xfId="0" applyFont="1" applyFill="1" applyBorder="1"/>
    <xf numFmtId="0" fontId="13" fillId="18" borderId="26" xfId="0" applyFont="1" applyFill="1" applyBorder="1"/>
    <xf numFmtId="0" fontId="22" fillId="18" borderId="0" xfId="0" applyFont="1" applyFill="1" applyBorder="1"/>
    <xf numFmtId="0" fontId="13" fillId="18" borderId="26" xfId="0" quotePrefix="1" applyFont="1" applyFill="1" applyBorder="1" applyAlignment="1" applyProtection="1">
      <alignment horizontal="left"/>
    </xf>
    <xf numFmtId="0" fontId="57" fillId="18" borderId="0" xfId="0" applyFont="1" applyFill="1" applyBorder="1"/>
    <xf numFmtId="0" fontId="57" fillId="18" borderId="28" xfId="0" applyFont="1" applyFill="1" applyBorder="1"/>
    <xf numFmtId="0" fontId="24" fillId="18" borderId="26" xfId="0" applyFont="1" applyFill="1" applyBorder="1"/>
    <xf numFmtId="0" fontId="61" fillId="18" borderId="0" xfId="0" applyFont="1" applyFill="1" applyBorder="1" applyAlignment="1" applyProtection="1">
      <alignment horizontal="left"/>
    </xf>
    <xf numFmtId="0" fontId="9" fillId="18" borderId="0" xfId="0" applyFont="1" applyFill="1" applyBorder="1" applyProtection="1"/>
    <xf numFmtId="0" fontId="26" fillId="18" borderId="0" xfId="0" applyFont="1" applyFill="1" applyBorder="1" applyAlignment="1" applyProtection="1">
      <alignment horizontal="left"/>
    </xf>
    <xf numFmtId="0" fontId="9" fillId="18" borderId="33" xfId="0" applyFont="1" applyFill="1" applyBorder="1" applyAlignment="1">
      <alignment horizontal="center"/>
    </xf>
    <xf numFmtId="0" fontId="9" fillId="18" borderId="33" xfId="0" applyFont="1" applyFill="1" applyBorder="1"/>
    <xf numFmtId="0" fontId="5" fillId="18" borderId="0" xfId="0" applyFont="1" applyFill="1" applyBorder="1" applyProtection="1"/>
    <xf numFmtId="0" fontId="5" fillId="18" borderId="34" xfId="0" applyFont="1" applyFill="1" applyBorder="1"/>
    <xf numFmtId="0" fontId="5" fillId="18" borderId="35" xfId="0" applyFont="1" applyFill="1" applyBorder="1"/>
    <xf numFmtId="0" fontId="5" fillId="18" borderId="36" xfId="0" applyFont="1" applyFill="1" applyBorder="1"/>
    <xf numFmtId="0" fontId="12" fillId="18" borderId="31" xfId="0" applyFont="1" applyFill="1" applyBorder="1" applyAlignment="1" applyProtection="1">
      <alignment horizontal="left"/>
    </xf>
    <xf numFmtId="0" fontId="5" fillId="18" borderId="37" xfId="0" applyFont="1" applyFill="1" applyBorder="1"/>
    <xf numFmtId="0" fontId="5" fillId="18" borderId="0" xfId="0" applyFont="1" applyFill="1" applyBorder="1" applyAlignment="1"/>
    <xf numFmtId="0" fontId="9" fillId="18" borderId="0" xfId="0" applyFont="1" applyFill="1" applyBorder="1" applyAlignment="1" applyProtection="1">
      <alignment vertical="center"/>
    </xf>
    <xf numFmtId="0" fontId="21" fillId="18" borderId="0" xfId="0" applyFont="1" applyFill="1" applyBorder="1" applyAlignment="1" applyProtection="1">
      <alignment horizontal="left"/>
    </xf>
    <xf numFmtId="0" fontId="17" fillId="18" borderId="0" xfId="0" applyFont="1" applyFill="1" applyBorder="1" applyAlignment="1" applyProtection="1">
      <alignment horizontal="left"/>
    </xf>
    <xf numFmtId="0" fontId="43" fillId="18" borderId="0" xfId="0" applyFont="1" applyFill="1" applyBorder="1" applyAlignment="1" applyProtection="1">
      <alignment horizontal="left"/>
    </xf>
    <xf numFmtId="0" fontId="9" fillId="18" borderId="30" xfId="0" applyFont="1" applyFill="1" applyBorder="1"/>
    <xf numFmtId="0" fontId="9" fillId="18" borderId="30" xfId="0" applyFont="1" applyFill="1" applyBorder="1" applyAlignment="1" applyProtection="1">
      <alignment horizontal="left"/>
    </xf>
    <xf numFmtId="0" fontId="43" fillId="18" borderId="30" xfId="0" applyFont="1" applyFill="1" applyBorder="1" applyAlignment="1" applyProtection="1">
      <alignment horizontal="left"/>
    </xf>
    <xf numFmtId="0" fontId="5" fillId="18" borderId="30" xfId="0" applyFont="1" applyFill="1" applyBorder="1" applyAlignment="1" applyProtection="1">
      <alignment horizontal="left"/>
    </xf>
    <xf numFmtId="0" fontId="5" fillId="18" borderId="30" xfId="0" applyFont="1" applyFill="1" applyBorder="1" applyAlignment="1">
      <alignment horizontal="center"/>
    </xf>
    <xf numFmtId="0" fontId="13" fillId="18" borderId="30" xfId="0" applyFont="1" applyFill="1" applyBorder="1" applyAlignment="1" applyProtection="1">
      <alignment horizontal="left"/>
    </xf>
    <xf numFmtId="0" fontId="9" fillId="18" borderId="24" xfId="0" applyFont="1" applyFill="1" applyBorder="1"/>
    <xf numFmtId="0" fontId="9" fillId="18" borderId="24" xfId="0" applyFont="1" applyFill="1" applyBorder="1" applyAlignment="1" applyProtection="1">
      <alignment horizontal="left"/>
    </xf>
    <xf numFmtId="0" fontId="43" fillId="18" borderId="24" xfId="0" applyFont="1" applyFill="1" applyBorder="1" applyAlignment="1" applyProtection="1">
      <alignment horizontal="left"/>
    </xf>
    <xf numFmtId="0" fontId="5" fillId="18" borderId="24" xfId="0" applyFont="1" applyFill="1" applyBorder="1" applyAlignment="1" applyProtection="1">
      <alignment horizontal="left"/>
    </xf>
    <xf numFmtId="0" fontId="5" fillId="18" borderId="24" xfId="0" applyFont="1" applyFill="1" applyBorder="1" applyAlignment="1">
      <alignment horizontal="center"/>
    </xf>
    <xf numFmtId="0" fontId="13" fillId="18" borderId="24" xfId="0" applyFont="1" applyFill="1" applyBorder="1" applyAlignment="1" applyProtection="1">
      <alignment horizontal="left"/>
    </xf>
    <xf numFmtId="0" fontId="12" fillId="18" borderId="0" xfId="0" applyFont="1" applyFill="1" applyBorder="1"/>
    <xf numFmtId="0" fontId="12" fillId="18" borderId="28" xfId="0" applyFont="1" applyFill="1" applyBorder="1"/>
    <xf numFmtId="0" fontId="26" fillId="18" borderId="0" xfId="0" applyFont="1" applyFill="1" applyBorder="1" applyAlignment="1" applyProtection="1">
      <alignment horizontal="left" vertical="top"/>
    </xf>
    <xf numFmtId="0" fontId="9" fillId="18" borderId="0" xfId="0" applyFont="1" applyFill="1" applyBorder="1" applyAlignment="1" applyProtection="1">
      <alignment horizontal="left" vertical="top"/>
    </xf>
    <xf numFmtId="0" fontId="41" fillId="18" borderId="0" xfId="0" applyFont="1" applyFill="1" applyBorder="1" applyAlignment="1" applyProtection="1">
      <alignment horizontal="left"/>
    </xf>
    <xf numFmtId="0" fontId="18" fillId="18" borderId="0" xfId="0" quotePrefix="1" applyFont="1" applyFill="1" applyBorder="1" applyAlignment="1" applyProtection="1">
      <alignment horizontal="left"/>
    </xf>
    <xf numFmtId="0" fontId="13" fillId="19" borderId="38" xfId="0" applyFont="1" applyFill="1" applyBorder="1"/>
    <xf numFmtId="0" fontId="13" fillId="19" borderId="39" xfId="0" applyFont="1" applyFill="1" applyBorder="1"/>
    <xf numFmtId="0" fontId="5" fillId="18" borderId="39" xfId="0" applyFont="1" applyFill="1" applyBorder="1"/>
    <xf numFmtId="0" fontId="5" fillId="19" borderId="39" xfId="0" applyFont="1" applyFill="1" applyBorder="1"/>
    <xf numFmtId="0" fontId="5" fillId="18" borderId="40" xfId="0" applyFont="1" applyFill="1" applyBorder="1"/>
    <xf numFmtId="0" fontId="26" fillId="18" borderId="0" xfId="0" applyFont="1" applyFill="1" applyBorder="1" applyAlignment="1">
      <alignment horizontal="right"/>
    </xf>
    <xf numFmtId="0" fontId="13" fillId="18" borderId="0" xfId="0" applyFont="1" applyFill="1" applyBorder="1" applyAlignment="1">
      <alignment horizontal="center"/>
    </xf>
    <xf numFmtId="0" fontId="5" fillId="19" borderId="41" xfId="0" applyFont="1" applyFill="1" applyBorder="1"/>
    <xf numFmtId="0" fontId="5" fillId="0" borderId="0" xfId="0" applyFont="1" applyFill="1" applyBorder="1"/>
    <xf numFmtId="0" fontId="15" fillId="18" borderId="42" xfId="0" applyFont="1" applyFill="1" applyBorder="1" applyAlignment="1" applyProtection="1">
      <alignment horizontal="left"/>
    </xf>
    <xf numFmtId="0" fontId="15" fillId="18" borderId="43" xfId="0" applyFont="1" applyFill="1" applyBorder="1" applyAlignment="1" applyProtection="1">
      <alignment horizontal="left"/>
    </xf>
    <xf numFmtId="0" fontId="13" fillId="18" borderId="0" xfId="0" quotePrefix="1" applyFont="1" applyFill="1" applyBorder="1" applyAlignment="1" applyProtection="1">
      <alignment horizontal="left"/>
    </xf>
    <xf numFmtId="0" fontId="18" fillId="18" borderId="0" xfId="0" applyFont="1" applyFill="1" applyBorder="1"/>
    <xf numFmtId="0" fontId="10" fillId="18" borderId="0" xfId="0" applyFont="1" applyFill="1" applyBorder="1"/>
    <xf numFmtId="0" fontId="15" fillId="18" borderId="0" xfId="0" quotePrefix="1" applyFont="1" applyFill="1" applyBorder="1" applyAlignment="1">
      <alignment horizontal="left"/>
    </xf>
    <xf numFmtId="0" fontId="5" fillId="18" borderId="0" xfId="0" quotePrefix="1" applyFont="1" applyFill="1" applyBorder="1" applyAlignment="1">
      <alignment horizontal="left"/>
    </xf>
    <xf numFmtId="0" fontId="41" fillId="18" borderId="0" xfId="0" applyFont="1" applyFill="1" applyBorder="1"/>
    <xf numFmtId="0" fontId="8" fillId="18" borderId="0" xfId="0" applyFont="1" applyFill="1" applyBorder="1" applyAlignment="1">
      <alignment horizontal="center"/>
    </xf>
    <xf numFmtId="0" fontId="9" fillId="18" borderId="44" xfId="0" applyFont="1" applyFill="1" applyBorder="1"/>
    <xf numFmtId="0" fontId="13" fillId="18" borderId="30" xfId="0" applyFont="1" applyFill="1" applyBorder="1"/>
    <xf numFmtId="0" fontId="13" fillId="18" borderId="24" xfId="0" applyFont="1" applyFill="1" applyBorder="1"/>
    <xf numFmtId="0" fontId="9" fillId="18" borderId="26" xfId="0" applyFont="1" applyFill="1" applyBorder="1"/>
    <xf numFmtId="0" fontId="5" fillId="18" borderId="0" xfId="0" quotePrefix="1" applyFont="1" applyFill="1" applyBorder="1" applyAlignment="1" applyProtection="1">
      <alignment horizontal="left"/>
    </xf>
    <xf numFmtId="0" fontId="21" fillId="18" borderId="11" xfId="0" applyFont="1" applyFill="1" applyBorder="1" applyAlignment="1" applyProtection="1">
      <alignment horizontal="left"/>
    </xf>
    <xf numFmtId="0" fontId="5" fillId="18" borderId="45" xfId="0" applyFont="1" applyFill="1" applyBorder="1"/>
    <xf numFmtId="0" fontId="17" fillId="18" borderId="11" xfId="0" applyFont="1" applyFill="1" applyBorder="1"/>
    <xf numFmtId="0" fontId="17" fillId="18" borderId="11" xfId="0" applyFont="1" applyFill="1" applyBorder="1" applyAlignment="1" applyProtection="1">
      <alignment horizontal="left"/>
    </xf>
    <xf numFmtId="0" fontId="63" fillId="18" borderId="0" xfId="0" applyFont="1" applyFill="1" applyBorder="1" applyAlignment="1">
      <alignment horizontal="right" vertical="center"/>
    </xf>
    <xf numFmtId="0" fontId="13" fillId="18" borderId="0" xfId="0" applyFont="1" applyFill="1" applyBorder="1" applyAlignment="1">
      <alignment vertical="center"/>
    </xf>
    <xf numFmtId="0" fontId="8" fillId="18" borderId="30" xfId="0" applyFont="1" applyFill="1" applyBorder="1"/>
    <xf numFmtId="0" fontId="8" fillId="18" borderId="24" xfId="0" applyFont="1" applyFill="1" applyBorder="1"/>
    <xf numFmtId="0" fontId="18" fillId="18" borderId="0" xfId="0" applyFont="1" applyFill="1" applyBorder="1" applyAlignment="1" applyProtection="1">
      <alignment horizontal="left"/>
    </xf>
    <xf numFmtId="0" fontId="26" fillId="18" borderId="0" xfId="0" applyFont="1" applyFill="1" applyBorder="1"/>
    <xf numFmtId="0" fontId="23" fillId="18" borderId="0" xfId="0" applyFont="1" applyFill="1" applyBorder="1"/>
    <xf numFmtId="0" fontId="18" fillId="18" borderId="30" xfId="0" applyFont="1" applyFill="1" applyBorder="1"/>
    <xf numFmtId="0" fontId="18" fillId="18" borderId="24" xfId="0" applyFont="1" applyFill="1" applyBorder="1"/>
    <xf numFmtId="0" fontId="10" fillId="18" borderId="0" xfId="0" quotePrefix="1" applyFont="1" applyFill="1" applyBorder="1" applyAlignment="1">
      <alignment horizontal="left"/>
    </xf>
    <xf numFmtId="0" fontId="10" fillId="18" borderId="0" xfId="0" applyFont="1" applyFill="1" applyBorder="1" applyAlignment="1" applyProtection="1">
      <alignment horizontal="left"/>
    </xf>
    <xf numFmtId="0" fontId="25" fillId="18" borderId="0" xfId="0" applyFont="1" applyFill="1" applyBorder="1"/>
    <xf numFmtId="0" fontId="64" fillId="18" borderId="26" xfId="0" applyFont="1" applyFill="1" applyBorder="1"/>
    <xf numFmtId="0" fontId="64" fillId="18" borderId="0" xfId="0" applyFont="1" applyFill="1" applyBorder="1"/>
    <xf numFmtId="0" fontId="65" fillId="18" borderId="0" xfId="0" applyFont="1" applyFill="1" applyBorder="1"/>
    <xf numFmtId="0" fontId="64" fillId="18" borderId="0" xfId="0" applyFont="1" applyFill="1" applyBorder="1" applyAlignment="1" applyProtection="1">
      <alignment horizontal="left"/>
    </xf>
    <xf numFmtId="0" fontId="66" fillId="18" borderId="0" xfId="0" applyFont="1" applyFill="1" applyBorder="1"/>
    <xf numFmtId="0" fontId="66" fillId="18" borderId="28" xfId="0" applyFont="1" applyFill="1" applyBorder="1"/>
    <xf numFmtId="0" fontId="66" fillId="18" borderId="0" xfId="0" applyFont="1" applyFill="1"/>
    <xf numFmtId="0" fontId="10" fillId="18" borderId="0" xfId="0" quotePrefix="1" applyFont="1" applyFill="1" applyBorder="1" applyAlignment="1" applyProtection="1">
      <alignment horizontal="left" vertical="top"/>
    </xf>
    <xf numFmtId="0" fontId="67" fillId="18" borderId="0" xfId="0" applyFont="1" applyFill="1" applyBorder="1"/>
    <xf numFmtId="0" fontId="26" fillId="18" borderId="0" xfId="0" quotePrefix="1" applyFont="1" applyFill="1" applyBorder="1" applyAlignment="1">
      <alignment horizontal="left"/>
    </xf>
    <xf numFmtId="0" fontId="9" fillId="18" borderId="0" xfId="0" quotePrefix="1" applyFont="1" applyFill="1" applyBorder="1" applyAlignment="1">
      <alignment horizontal="left"/>
    </xf>
    <xf numFmtId="0" fontId="62" fillId="18" borderId="0" xfId="0" applyFont="1" applyFill="1" applyBorder="1"/>
    <xf numFmtId="0" fontId="5" fillId="18" borderId="0" xfId="0" quotePrefix="1" applyFont="1" applyFill="1" applyBorder="1" applyAlignment="1" applyProtection="1">
      <alignment horizontal="right"/>
    </xf>
    <xf numFmtId="0" fontId="10" fillId="18" borderId="0" xfId="0" quotePrefix="1" applyFont="1" applyFill="1" applyBorder="1" applyAlignment="1" applyProtection="1">
      <alignment horizontal="left"/>
    </xf>
    <xf numFmtId="0" fontId="13" fillId="18" borderId="0" xfId="0" quotePrefix="1" applyFont="1" applyFill="1" applyBorder="1" applyAlignment="1" applyProtection="1">
      <alignment horizontal="center" vertical="center"/>
    </xf>
    <xf numFmtId="0" fontId="62" fillId="18" borderId="0" xfId="0" applyFont="1" applyFill="1" applyBorder="1" applyAlignment="1" applyProtection="1">
      <alignment horizontal="left"/>
    </xf>
    <xf numFmtId="0" fontId="24" fillId="18" borderId="26" xfId="0" quotePrefix="1" applyFont="1" applyFill="1" applyBorder="1" applyAlignment="1" applyProtection="1">
      <alignment horizontal="right"/>
    </xf>
    <xf numFmtId="0" fontId="62" fillId="18" borderId="0" xfId="0" quotePrefix="1" applyFont="1" applyFill="1" applyBorder="1" applyAlignment="1" applyProtection="1">
      <alignment horizontal="left"/>
    </xf>
    <xf numFmtId="0" fontId="63" fillId="18" borderId="0" xfId="0" applyFont="1" applyFill="1" applyBorder="1" applyAlignment="1" applyProtection="1">
      <alignment horizontal="left"/>
    </xf>
    <xf numFmtId="0" fontId="68" fillId="18" borderId="0" xfId="0" quotePrefix="1" applyFont="1" applyFill="1" applyBorder="1" applyAlignment="1">
      <alignment horizontal="left"/>
    </xf>
    <xf numFmtId="0" fontId="21" fillId="18" borderId="0" xfId="0" quotePrefix="1" applyFont="1" applyFill="1" applyBorder="1" applyAlignment="1">
      <alignment horizontal="left"/>
    </xf>
    <xf numFmtId="0" fontId="68" fillId="18" borderId="30" xfId="0" applyFont="1" applyFill="1" applyBorder="1"/>
    <xf numFmtId="0" fontId="26" fillId="18" borderId="30" xfId="0" applyFont="1" applyFill="1" applyBorder="1"/>
    <xf numFmtId="0" fontId="21" fillId="18" borderId="30" xfId="0" applyFont="1" applyFill="1" applyBorder="1"/>
    <xf numFmtId="0" fontId="62" fillId="18" borderId="0" xfId="0" quotePrefix="1" applyFont="1" applyFill="1" applyBorder="1" applyAlignment="1">
      <alignment horizontal="left"/>
    </xf>
    <xf numFmtId="0" fontId="68" fillId="18" borderId="0" xfId="0" applyFont="1" applyFill="1" applyBorder="1"/>
    <xf numFmtId="0" fontId="14" fillId="18" borderId="31" xfId="0" applyFont="1" applyFill="1" applyBorder="1" applyAlignment="1" applyProtection="1">
      <alignment horizontal="left"/>
    </xf>
    <xf numFmtId="0" fontId="13" fillId="0" borderId="23" xfId="0" applyFont="1" applyBorder="1"/>
    <xf numFmtId="0" fontId="26" fillId="18" borderId="24" xfId="0" applyFont="1" applyFill="1" applyBorder="1"/>
    <xf numFmtId="0" fontId="68" fillId="18" borderId="24" xfId="0" applyFont="1" applyFill="1" applyBorder="1"/>
    <xf numFmtId="0" fontId="21" fillId="18" borderId="24" xfId="0" applyFont="1" applyFill="1" applyBorder="1"/>
    <xf numFmtId="0" fontId="13" fillId="0" borderId="26" xfId="0" applyFont="1" applyBorder="1"/>
    <xf numFmtId="0" fontId="36" fillId="18" borderId="0" xfId="0" quotePrefix="1" applyFont="1" applyFill="1" applyBorder="1" applyAlignment="1">
      <alignment horizontal="left"/>
    </xf>
    <xf numFmtId="0" fontId="9" fillId="18" borderId="0" xfId="0" applyFont="1" applyFill="1" applyBorder="1" applyAlignment="1">
      <alignment horizontal="center"/>
    </xf>
    <xf numFmtId="0" fontId="41" fillId="18" borderId="0" xfId="0" quotePrefix="1" applyFont="1" applyFill="1" applyBorder="1" applyAlignment="1">
      <alignment horizontal="left"/>
    </xf>
    <xf numFmtId="0" fontId="63" fillId="18" borderId="0" xfId="0" applyFont="1" applyFill="1" applyBorder="1"/>
    <xf numFmtId="0" fontId="63" fillId="18" borderId="0" xfId="0" quotePrefix="1" applyFont="1" applyFill="1" applyBorder="1" applyAlignment="1">
      <alignment horizontal="left"/>
    </xf>
    <xf numFmtId="0" fontId="47" fillId="18" borderId="24" xfId="0" applyFont="1" applyFill="1" applyBorder="1"/>
    <xf numFmtId="0" fontId="47" fillId="18" borderId="0" xfId="0" applyFont="1" applyFill="1" applyBorder="1"/>
    <xf numFmtId="0" fontId="47" fillId="18" borderId="30" xfId="0" applyFont="1" applyFill="1" applyBorder="1"/>
    <xf numFmtId="0" fontId="47" fillId="18" borderId="0" xfId="0" applyFont="1" applyFill="1" applyBorder="1" applyAlignment="1">
      <alignment horizontal="center"/>
    </xf>
    <xf numFmtId="0" fontId="26" fillId="18" borderId="0" xfId="0" applyFont="1" applyFill="1" applyBorder="1" applyAlignment="1">
      <alignment horizontal="center"/>
    </xf>
    <xf numFmtId="0" fontId="63" fillId="18" borderId="0" xfId="0" quotePrefix="1" applyFont="1" applyFill="1" applyBorder="1" applyAlignment="1" applyProtection="1">
      <alignment horizontal="left"/>
    </xf>
    <xf numFmtId="0" fontId="5" fillId="18" borderId="0" xfId="0" applyFont="1" applyFill="1" applyBorder="1" applyAlignment="1">
      <alignment horizontal="left" vertical="center"/>
    </xf>
    <xf numFmtId="0" fontId="12" fillId="18" borderId="31" xfId="0" applyFont="1" applyFill="1" applyBorder="1"/>
    <xf numFmtId="0" fontId="13" fillId="18" borderId="23" xfId="0" applyFont="1" applyFill="1" applyBorder="1" applyAlignment="1" applyProtection="1">
      <alignment horizontal="left"/>
    </xf>
    <xf numFmtId="0" fontId="13" fillId="18" borderId="26" xfId="0" applyFont="1" applyFill="1" applyBorder="1" applyAlignment="1" applyProtection="1">
      <alignment horizontal="left"/>
    </xf>
    <xf numFmtId="0" fontId="5" fillId="18" borderId="0" xfId="0" quotePrefix="1" applyFont="1" applyFill="1" applyBorder="1" applyAlignment="1" applyProtection="1">
      <alignment vertical="center" wrapText="1"/>
    </xf>
    <xf numFmtId="0" fontId="10" fillId="18" borderId="0" xfId="0" applyFont="1" applyFill="1" applyBorder="1" applyAlignment="1">
      <alignment horizontal="center"/>
    </xf>
    <xf numFmtId="0" fontId="13" fillId="20" borderId="0" xfId="0" applyFont="1" applyFill="1" applyBorder="1" applyAlignment="1" applyProtection="1">
      <alignment vertical="top"/>
      <protection locked="0"/>
    </xf>
    <xf numFmtId="0" fontId="5" fillId="20" borderId="0" xfId="0" applyFont="1" applyFill="1" applyBorder="1" applyAlignment="1" applyProtection="1">
      <alignment vertical="top"/>
      <protection locked="0"/>
    </xf>
    <xf numFmtId="0" fontId="26" fillId="18" borderId="28" xfId="0" applyFont="1" applyFill="1" applyBorder="1"/>
    <xf numFmtId="0" fontId="26" fillId="18" borderId="0" xfId="0" applyFont="1" applyFill="1"/>
    <xf numFmtId="0" fontId="5" fillId="18" borderId="28" xfId="0" applyFont="1" applyFill="1" applyBorder="1" applyAlignment="1"/>
    <xf numFmtId="0" fontId="36" fillId="18" borderId="0" xfId="0" applyFont="1" applyFill="1" applyBorder="1" applyAlignment="1">
      <alignment horizontal="left"/>
    </xf>
    <xf numFmtId="0" fontId="5" fillId="18" borderId="0" xfId="41" applyFont="1" applyFill="1"/>
    <xf numFmtId="0" fontId="15" fillId="18" borderId="0" xfId="41" applyFont="1" applyFill="1" applyBorder="1" applyAlignment="1">
      <alignment horizontal="center"/>
    </xf>
    <xf numFmtId="0" fontId="71" fillId="18" borderId="0" xfId="41" applyFont="1" applyFill="1"/>
    <xf numFmtId="0" fontId="13" fillId="18" borderId="0" xfId="41" applyFont="1" applyFill="1"/>
    <xf numFmtId="0" fontId="8" fillId="18" borderId="0" xfId="41" applyFont="1" applyFill="1"/>
    <xf numFmtId="0" fontId="44" fillId="18" borderId="0" xfId="41" applyFont="1" applyFill="1"/>
    <xf numFmtId="0" fontId="5" fillId="18" borderId="0" xfId="41" applyFont="1" applyFill="1" applyBorder="1"/>
    <xf numFmtId="0" fontId="5" fillId="18" borderId="28" xfId="41" applyFont="1" applyFill="1" applyBorder="1"/>
    <xf numFmtId="0" fontId="7" fillId="18" borderId="0" xfId="41" applyFont="1" applyFill="1" applyAlignment="1">
      <alignment horizontal="right"/>
    </xf>
    <xf numFmtId="0" fontId="7" fillId="18" borderId="0" xfId="41" applyFont="1" applyFill="1" applyAlignment="1">
      <alignment horizontal="center"/>
    </xf>
    <xf numFmtId="0" fontId="62" fillId="18" borderId="0" xfId="41" applyFont="1" applyFill="1" applyBorder="1" applyAlignment="1">
      <alignment horizontal="center"/>
    </xf>
    <xf numFmtId="0" fontId="62" fillId="18" borderId="26" xfId="41" applyFont="1" applyFill="1" applyBorder="1" applyAlignment="1">
      <alignment horizontal="center"/>
    </xf>
    <xf numFmtId="0" fontId="14" fillId="18" borderId="0" xfId="41" applyFont="1" applyFill="1" applyBorder="1"/>
    <xf numFmtId="0" fontId="0" fillId="0" borderId="0" xfId="0" applyAlignment="1" applyProtection="1">
      <alignment horizontal="left"/>
    </xf>
    <xf numFmtId="0" fontId="3" fillId="0" borderId="0" xfId="0" applyFont="1"/>
    <xf numFmtId="0" fontId="73" fillId="0" borderId="0" xfId="0" applyFont="1"/>
    <xf numFmtId="0" fontId="72" fillId="0" borderId="0" xfId="0" quotePrefix="1" applyFont="1" applyAlignment="1" applyProtection="1">
      <alignment horizontal="left"/>
    </xf>
    <xf numFmtId="0" fontId="27" fillId="0" borderId="0" xfId="0" applyFont="1" applyAlignment="1" applyProtection="1">
      <alignment horizontal="left"/>
    </xf>
    <xf numFmtId="0" fontId="75" fillId="0" borderId="0" xfId="0" applyFont="1" applyAlignment="1" applyProtection="1">
      <alignment horizontal="left"/>
    </xf>
    <xf numFmtId="0" fontId="76" fillId="0" borderId="0" xfId="0" applyFont="1" applyAlignment="1" applyProtection="1">
      <alignment horizontal="left"/>
    </xf>
    <xf numFmtId="0" fontId="77" fillId="0" borderId="0" xfId="0" applyFont="1"/>
    <xf numFmtId="0" fontId="76" fillId="0" borderId="0" xfId="0" applyFont="1"/>
    <xf numFmtId="0" fontId="79" fillId="0" borderId="0" xfId="0" applyFont="1" applyAlignment="1" applyProtection="1">
      <alignment horizontal="left"/>
    </xf>
    <xf numFmtId="0" fontId="80" fillId="0" borderId="0" xfId="0" applyFont="1" applyAlignment="1" applyProtection="1">
      <alignment horizontal="left"/>
    </xf>
    <xf numFmtId="0" fontId="80" fillId="0" borderId="0" xfId="0" applyFont="1"/>
    <xf numFmtId="0" fontId="80" fillId="0" borderId="0" xfId="0" applyFont="1" applyBorder="1"/>
    <xf numFmtId="0" fontId="77" fillId="0" borderId="0" xfId="0" applyFont="1" applyAlignment="1" applyProtection="1">
      <alignment horizontal="left"/>
    </xf>
    <xf numFmtId="0" fontId="0" fillId="0" borderId="0" xfId="0" applyBorder="1"/>
    <xf numFmtId="0" fontId="73" fillId="0" borderId="0" xfId="0" applyFont="1" applyAlignment="1" applyProtection="1">
      <alignment horizontal="left"/>
    </xf>
    <xf numFmtId="0" fontId="4" fillId="0" borderId="0" xfId="0" applyFont="1"/>
    <xf numFmtId="0" fontId="0" fillId="0" borderId="0" xfId="0" quotePrefix="1" applyAlignment="1" applyProtection="1">
      <alignment horizontal="left"/>
    </xf>
    <xf numFmtId="0" fontId="81" fillId="0" borderId="0" xfId="0" quotePrefix="1" applyFont="1" applyAlignment="1" applyProtection="1">
      <alignment horizontal="left"/>
    </xf>
    <xf numFmtId="0" fontId="82" fillId="0" borderId="0" xfId="0" applyFont="1"/>
    <xf numFmtId="0" fontId="81" fillId="0" borderId="0" xfId="0" applyFont="1"/>
    <xf numFmtId="0" fontId="76" fillId="0" borderId="0" xfId="0" applyFont="1" applyBorder="1"/>
    <xf numFmtId="0" fontId="83" fillId="18" borderId="0" xfId="0" applyFont="1" applyFill="1"/>
    <xf numFmtId="0" fontId="84" fillId="0" borderId="0" xfId="0" applyFont="1"/>
    <xf numFmtId="0" fontId="85" fillId="0" borderId="0" xfId="0" applyFont="1" applyAlignment="1" applyProtection="1">
      <alignment horizontal="left"/>
    </xf>
    <xf numFmtId="0" fontId="5" fillId="18" borderId="28" xfId="0" applyFont="1" applyFill="1" applyBorder="1" applyAlignment="1">
      <alignment horizontal="center"/>
    </xf>
    <xf numFmtId="0" fontId="5" fillId="18" borderId="0" xfId="0" applyFont="1" applyFill="1" applyBorder="1" applyAlignment="1">
      <alignment horizontal="left"/>
    </xf>
    <xf numFmtId="0" fontId="12" fillId="18" borderId="0" xfId="0" applyFont="1" applyFill="1" applyBorder="1" applyAlignment="1" applyProtection="1">
      <alignment horizontal="left"/>
    </xf>
    <xf numFmtId="0" fontId="57" fillId="18" borderId="30" xfId="0" applyFont="1" applyFill="1" applyBorder="1"/>
    <xf numFmtId="0" fontId="0" fillId="18" borderId="26" xfId="0" applyFill="1" applyBorder="1"/>
    <xf numFmtId="0" fontId="0" fillId="0" borderId="26" xfId="0" applyBorder="1"/>
    <xf numFmtId="0" fontId="0" fillId="18" borderId="0" xfId="0" applyFill="1" applyBorder="1"/>
    <xf numFmtId="0" fontId="78" fillId="0" borderId="0" xfId="0" quotePrefix="1" applyFont="1" applyAlignment="1" applyProtection="1">
      <alignment horizontal="left"/>
    </xf>
    <xf numFmtId="0" fontId="28" fillId="18" borderId="0" xfId="41" applyFont="1" applyFill="1" applyBorder="1" applyAlignment="1">
      <alignment horizontal="center"/>
    </xf>
    <xf numFmtId="0" fontId="62" fillId="18" borderId="23" xfId="41" applyFont="1" applyFill="1" applyBorder="1" applyAlignment="1">
      <alignment horizontal="center"/>
    </xf>
    <xf numFmtId="0" fontId="62" fillId="18" borderId="25" xfId="41" applyFont="1" applyFill="1" applyBorder="1" applyAlignment="1">
      <alignment horizontal="center"/>
    </xf>
    <xf numFmtId="0" fontId="26" fillId="18" borderId="0" xfId="41" applyFont="1" applyFill="1" applyBorder="1" applyAlignment="1">
      <alignment horizontal="center" wrapText="1"/>
    </xf>
    <xf numFmtId="0" fontId="5" fillId="18" borderId="38" xfId="41" applyFont="1" applyFill="1" applyBorder="1"/>
    <xf numFmtId="0" fontId="5" fillId="18" borderId="24" xfId="41" applyFont="1" applyFill="1" applyBorder="1"/>
    <xf numFmtId="0" fontId="5" fillId="18" borderId="25" xfId="41" applyFont="1" applyFill="1" applyBorder="1"/>
    <xf numFmtId="0" fontId="5" fillId="18" borderId="39" xfId="41" applyFont="1" applyFill="1" applyBorder="1"/>
    <xf numFmtId="0" fontId="5" fillId="18" borderId="30" xfId="41" applyFont="1" applyFill="1" applyBorder="1"/>
    <xf numFmtId="165" fontId="5" fillId="18" borderId="0" xfId="28" applyNumberFormat="1" applyFont="1" applyFill="1"/>
    <xf numFmtId="0" fontId="5" fillId="18" borderId="10" xfId="41" applyFont="1" applyFill="1" applyBorder="1"/>
    <xf numFmtId="0" fontId="5" fillId="18" borderId="26" xfId="41" applyFont="1" applyFill="1" applyBorder="1"/>
    <xf numFmtId="0" fontId="5" fillId="18" borderId="10" xfId="41" applyFont="1" applyFill="1" applyBorder="1" applyAlignment="1">
      <alignment horizontal="center"/>
    </xf>
    <xf numFmtId="0" fontId="5" fillId="18" borderId="31" xfId="41" applyFont="1" applyFill="1" applyBorder="1"/>
    <xf numFmtId="0" fontId="5" fillId="18" borderId="32" xfId="41" applyFont="1" applyFill="1" applyBorder="1"/>
    <xf numFmtId="0" fontId="15" fillId="18" borderId="0" xfId="0" applyFont="1" applyFill="1"/>
    <xf numFmtId="0" fontId="21" fillId="18" borderId="0" xfId="0" applyFont="1" applyFill="1" applyAlignment="1">
      <alignment vertical="center"/>
    </xf>
    <xf numFmtId="0" fontId="5" fillId="18" borderId="41" xfId="41" applyFont="1" applyFill="1" applyBorder="1"/>
    <xf numFmtId="0" fontId="21" fillId="18" borderId="26" xfId="41" applyFont="1" applyFill="1" applyBorder="1"/>
    <xf numFmtId="0" fontId="21" fillId="18" borderId="0" xfId="41" applyFont="1" applyFill="1" applyBorder="1"/>
    <xf numFmtId="0" fontId="21" fillId="18" borderId="31" xfId="41" applyFont="1" applyFill="1" applyBorder="1"/>
    <xf numFmtId="0" fontId="21" fillId="18" borderId="30" xfId="41" applyFont="1" applyFill="1" applyBorder="1"/>
    <xf numFmtId="0" fontId="91" fillId="0" borderId="0" xfId="0" applyFont="1" applyFill="1" applyBorder="1"/>
    <xf numFmtId="0" fontId="87" fillId="0" borderId="0" xfId="0" applyFont="1" applyFill="1" applyBorder="1" applyAlignment="1" applyProtection="1">
      <alignment horizontal="left"/>
    </xf>
    <xf numFmtId="0" fontId="87" fillId="0" borderId="0" xfId="0" applyFont="1" applyFill="1" applyBorder="1"/>
    <xf numFmtId="0" fontId="86" fillId="0" borderId="0" xfId="0" applyFont="1" applyFill="1" applyBorder="1" applyAlignment="1" applyProtection="1">
      <alignment horizontal="left"/>
    </xf>
    <xf numFmtId="0" fontId="88" fillId="0" borderId="0" xfId="0" applyFont="1" applyFill="1" applyBorder="1" applyAlignment="1" applyProtection="1">
      <alignment horizontal="left"/>
    </xf>
    <xf numFmtId="0" fontId="89" fillId="0" borderId="0" xfId="0" applyFont="1" applyFill="1" applyBorder="1"/>
    <xf numFmtId="0" fontId="90" fillId="0" borderId="0" xfId="0" applyFont="1" applyFill="1" applyBorder="1" applyAlignment="1" applyProtection="1">
      <alignment horizontal="left"/>
    </xf>
    <xf numFmtId="0" fontId="92" fillId="0" borderId="0" xfId="0" quotePrefix="1" applyFont="1" applyFill="1" applyBorder="1" applyAlignment="1">
      <alignment horizontal="left"/>
    </xf>
    <xf numFmtId="0" fontId="92" fillId="0" borderId="0" xfId="0" applyFont="1" applyFill="1" applyBorder="1" applyAlignment="1">
      <alignment horizontal="left"/>
    </xf>
    <xf numFmtId="0" fontId="90" fillId="0" borderId="0" xfId="0" quotePrefix="1" applyFont="1" applyFill="1" applyBorder="1" applyAlignment="1" applyProtection="1">
      <alignment horizontal="left"/>
    </xf>
    <xf numFmtId="0" fontId="92" fillId="0" borderId="0" xfId="0" applyFont="1" applyFill="1" applyBorder="1"/>
    <xf numFmtId="0" fontId="93" fillId="0" borderId="0" xfId="0" applyFont="1" applyFill="1" applyBorder="1"/>
    <xf numFmtId="0" fontId="94" fillId="0" borderId="0" xfId="0" applyFont="1" applyFill="1" applyBorder="1"/>
    <xf numFmtId="0" fontId="74" fillId="0" borderId="0" xfId="0" applyFont="1" applyFill="1" applyBorder="1" applyAlignment="1" applyProtection="1">
      <alignment horizontal="left"/>
    </xf>
    <xf numFmtId="0" fontId="87" fillId="0" borderId="0" xfId="0" quotePrefix="1" applyFont="1" applyFill="1" applyBorder="1" applyAlignment="1">
      <alignment horizontal="left"/>
    </xf>
    <xf numFmtId="0" fontId="95" fillId="0" borderId="0" xfId="0" applyFont="1" applyFill="1" applyBorder="1"/>
    <xf numFmtId="0" fontId="96" fillId="0" borderId="0" xfId="0" applyFont="1" applyFill="1" applyBorder="1"/>
    <xf numFmtId="0" fontId="5" fillId="18" borderId="24" xfId="41" applyFont="1" applyFill="1" applyBorder="1" applyAlignment="1">
      <alignment horizontal="center" vertical="center" wrapText="1"/>
    </xf>
    <xf numFmtId="0" fontId="5" fillId="18" borderId="0" xfId="41" applyFont="1" applyFill="1" applyBorder="1" applyAlignment="1">
      <alignment horizontal="center" vertical="center" wrapText="1"/>
    </xf>
    <xf numFmtId="0" fontId="48" fillId="18" borderId="0" xfId="0" applyFont="1" applyFill="1" applyBorder="1"/>
    <xf numFmtId="0" fontId="100" fillId="18" borderId="24" xfId="41" applyFont="1" applyFill="1" applyBorder="1" applyAlignment="1"/>
    <xf numFmtId="0" fontId="101" fillId="18" borderId="24" xfId="0" applyFont="1" applyFill="1" applyBorder="1"/>
    <xf numFmtId="0" fontId="100" fillId="18" borderId="0" xfId="41" applyFont="1" applyFill="1" applyAlignment="1"/>
    <xf numFmtId="0" fontId="101" fillId="18" borderId="0" xfId="0" applyFont="1" applyFill="1" applyBorder="1"/>
    <xf numFmtId="0" fontId="9" fillId="18" borderId="39" xfId="0" applyFont="1" applyFill="1" applyBorder="1"/>
    <xf numFmtId="0" fontId="9" fillId="18" borderId="10" xfId="0" applyFont="1" applyFill="1" applyBorder="1"/>
    <xf numFmtId="0" fontId="9" fillId="18" borderId="46" xfId="0" applyFont="1" applyFill="1" applyBorder="1"/>
    <xf numFmtId="0" fontId="9" fillId="18" borderId="47" xfId="0" applyFont="1" applyFill="1" applyBorder="1"/>
    <xf numFmtId="0" fontId="9" fillId="18" borderId="12" xfId="0" applyFont="1" applyFill="1" applyBorder="1"/>
    <xf numFmtId="0" fontId="9" fillId="18" borderId="45" xfId="0" applyFont="1" applyFill="1" applyBorder="1"/>
    <xf numFmtId="193" fontId="9" fillId="18" borderId="0" xfId="0" applyNumberFormat="1" applyFont="1" applyFill="1" applyBorder="1" applyAlignment="1">
      <alignment horizontal="center"/>
    </xf>
    <xf numFmtId="0" fontId="9" fillId="18" borderId="44" xfId="0" applyFont="1" applyFill="1" applyBorder="1" applyAlignment="1">
      <alignment horizontal="center"/>
    </xf>
    <xf numFmtId="0" fontId="9" fillId="18" borderId="0" xfId="0" applyFont="1" applyFill="1" applyBorder="1" applyAlignment="1"/>
    <xf numFmtId="0" fontId="7" fillId="18" borderId="0" xfId="0" applyFont="1" applyFill="1" applyBorder="1" applyAlignment="1" applyProtection="1">
      <alignment horizontal="left" vertical="center"/>
    </xf>
    <xf numFmtId="0" fontId="9" fillId="18" borderId="0" xfId="0" applyFont="1" applyFill="1" applyBorder="1" applyAlignment="1">
      <alignment horizontal="right"/>
    </xf>
    <xf numFmtId="0" fontId="9" fillId="18" borderId="0" xfId="0" applyFont="1" applyFill="1" applyBorder="1" applyAlignment="1" applyProtection="1">
      <alignment horizontal="right"/>
    </xf>
    <xf numFmtId="0" fontId="4" fillId="18" borderId="0" xfId="42" applyFont="1" applyFill="1"/>
    <xf numFmtId="0" fontId="76" fillId="18" borderId="0" xfId="42" applyFont="1" applyFill="1"/>
    <xf numFmtId="0" fontId="9" fillId="18" borderId="0" xfId="42" applyFont="1" applyFill="1" applyBorder="1"/>
    <xf numFmtId="0" fontId="4" fillId="18" borderId="0" xfId="42" applyFont="1" applyFill="1" applyBorder="1"/>
    <xf numFmtId="0" fontId="104" fillId="18" borderId="0" xfId="42" applyFont="1" applyFill="1" applyBorder="1" applyAlignment="1" applyProtection="1">
      <alignment horizontal="left"/>
    </xf>
    <xf numFmtId="0" fontId="106" fillId="18" borderId="0" xfId="42" applyFont="1" applyFill="1" applyBorder="1" applyAlignment="1" applyProtection="1"/>
    <xf numFmtId="0" fontId="52" fillId="18" borderId="0" xfId="42" applyFont="1" applyFill="1" applyBorder="1" applyAlignment="1" applyProtection="1">
      <alignment horizontal="center"/>
    </xf>
    <xf numFmtId="0" fontId="76" fillId="18" borderId="0" xfId="42" applyFont="1" applyFill="1" applyBorder="1"/>
    <xf numFmtId="0" fontId="4" fillId="18" borderId="0" xfId="42" applyFont="1" applyFill="1" applyBorder="1" applyAlignment="1" applyProtection="1">
      <alignment horizontal="left"/>
    </xf>
    <xf numFmtId="0" fontId="105" fillId="18" borderId="0" xfId="42" applyFont="1" applyFill="1" applyBorder="1" applyAlignment="1" applyProtection="1">
      <alignment horizontal="left"/>
    </xf>
    <xf numFmtId="0" fontId="4" fillId="18" borderId="0" xfId="42" applyFont="1" applyFill="1" applyBorder="1" applyAlignment="1">
      <alignment horizontal="left"/>
    </xf>
    <xf numFmtId="0" fontId="77" fillId="18" borderId="34" xfId="42" applyFont="1" applyFill="1" applyBorder="1"/>
    <xf numFmtId="0" fontId="77" fillId="18" borderId="35" xfId="42" applyFont="1" applyFill="1" applyBorder="1"/>
    <xf numFmtId="0" fontId="76" fillId="18" borderId="35" xfId="42" applyFont="1" applyFill="1" applyBorder="1"/>
    <xf numFmtId="0" fontId="76" fillId="18" borderId="36" xfId="42" applyFont="1" applyFill="1" applyBorder="1"/>
    <xf numFmtId="0" fontId="77" fillId="18" borderId="40" xfId="42" applyFont="1" applyFill="1" applyBorder="1"/>
    <xf numFmtId="0" fontId="76" fillId="18" borderId="27" xfId="42" applyFont="1" applyFill="1" applyBorder="1"/>
    <xf numFmtId="0" fontId="4" fillId="18" borderId="40" xfId="42" applyFont="1" applyFill="1" applyBorder="1"/>
    <xf numFmtId="0" fontId="4" fillId="18" borderId="27" xfId="42" applyFont="1" applyFill="1" applyBorder="1"/>
    <xf numFmtId="0" fontId="4" fillId="18" borderId="46" xfId="42" applyFont="1" applyFill="1" applyBorder="1"/>
    <xf numFmtId="0" fontId="4" fillId="18" borderId="48" xfId="42" applyFont="1" applyFill="1" applyBorder="1"/>
    <xf numFmtId="0" fontId="4" fillId="18" borderId="0" xfId="42" applyFont="1" applyFill="1" applyBorder="1" applyAlignment="1">
      <alignment vertical="center"/>
    </xf>
    <xf numFmtId="0" fontId="9" fillId="18" borderId="0" xfId="43" quotePrefix="1" applyFont="1" applyFill="1" applyBorder="1" applyAlignment="1" applyProtection="1">
      <alignment horizontal="left"/>
    </xf>
    <xf numFmtId="0" fontId="9" fillId="18" borderId="0" xfId="43" applyFont="1" applyFill="1" applyBorder="1" applyAlignment="1" applyProtection="1">
      <alignment horizontal="left"/>
    </xf>
    <xf numFmtId="0" fontId="4" fillId="18" borderId="0" xfId="42" applyFont="1" applyFill="1" applyBorder="1" applyAlignment="1">
      <alignment horizontal="center"/>
    </xf>
    <xf numFmtId="0" fontId="52" fillId="18" borderId="0" xfId="42" applyFont="1" applyFill="1" applyBorder="1" applyAlignment="1" applyProtection="1">
      <alignment horizontal="left"/>
    </xf>
    <xf numFmtId="0" fontId="106" fillId="18" borderId="0" xfId="42" applyFont="1" applyFill="1" applyBorder="1" applyAlignment="1"/>
    <xf numFmtId="0" fontId="107" fillId="18" borderId="0" xfId="42" applyFont="1" applyFill="1" applyBorder="1"/>
    <xf numFmtId="0" fontId="72" fillId="18" borderId="0" xfId="42" applyFont="1" applyFill="1" applyBorder="1" applyAlignment="1" applyProtection="1"/>
    <xf numFmtId="0" fontId="0" fillId="18" borderId="40" xfId="0" applyFill="1" applyBorder="1"/>
    <xf numFmtId="0" fontId="4" fillId="18" borderId="0" xfId="42" applyFont="1" applyFill="1" applyBorder="1" applyAlignment="1"/>
    <xf numFmtId="0" fontId="0" fillId="18" borderId="0" xfId="0" applyFill="1" applyBorder="1" applyAlignment="1">
      <alignment horizontal="center" vertical="center" wrapText="1"/>
    </xf>
    <xf numFmtId="0" fontId="77" fillId="0" borderId="0" xfId="0" applyFont="1" applyBorder="1" applyAlignment="1">
      <alignment horizontal="center"/>
    </xf>
    <xf numFmtId="0" fontId="111" fillId="0" borderId="0" xfId="0" applyFont="1"/>
    <xf numFmtId="0" fontId="9" fillId="18" borderId="40" xfId="42" applyFont="1" applyFill="1" applyBorder="1"/>
    <xf numFmtId="0" fontId="15" fillId="18" borderId="40" xfId="42" applyFont="1" applyFill="1" applyBorder="1"/>
    <xf numFmtId="0" fontId="17" fillId="0" borderId="0" xfId="0" applyFont="1" applyFill="1" applyBorder="1" applyAlignment="1">
      <alignment horizontal="center" vertical="top" wrapText="1"/>
    </xf>
    <xf numFmtId="0" fontId="63" fillId="18" borderId="0" xfId="0" applyFont="1" applyFill="1" applyBorder="1" applyAlignment="1">
      <alignment horizontal="left"/>
    </xf>
    <xf numFmtId="0" fontId="5" fillId="18" borderId="0" xfId="40" applyFont="1" applyFill="1" applyAlignment="1">
      <alignment horizontal="left"/>
    </xf>
    <xf numFmtId="0" fontId="106" fillId="18" borderId="0" xfId="40" applyFill="1"/>
    <xf numFmtId="0" fontId="5" fillId="18" borderId="0" xfId="40" quotePrefix="1" applyFont="1" applyFill="1" applyAlignment="1" applyProtection="1">
      <alignment horizontal="left"/>
    </xf>
    <xf numFmtId="0" fontId="39" fillId="18" borderId="0" xfId="40" applyFont="1" applyFill="1"/>
    <xf numFmtId="0" fontId="38" fillId="18" borderId="0" xfId="40" applyFont="1" applyFill="1"/>
    <xf numFmtId="0" fontId="3" fillId="18" borderId="0" xfId="40" applyFont="1" applyFill="1"/>
    <xf numFmtId="0" fontId="40" fillId="18" borderId="0" xfId="40" applyFont="1" applyFill="1"/>
    <xf numFmtId="0" fontId="7" fillId="18" borderId="0" xfId="40" quotePrefix="1" applyFont="1" applyFill="1" applyBorder="1" applyAlignment="1" applyProtection="1">
      <alignment horizontal="center"/>
    </xf>
    <xf numFmtId="0" fontId="7" fillId="18" borderId="0" xfId="40" applyFont="1" applyFill="1" applyBorder="1" applyAlignment="1" applyProtection="1">
      <alignment horizontal="center"/>
    </xf>
    <xf numFmtId="0" fontId="42" fillId="18" borderId="0" xfId="40" applyFont="1" applyFill="1"/>
    <xf numFmtId="0" fontId="9" fillId="18" borderId="0" xfId="40" applyFont="1" applyFill="1" applyAlignment="1" applyProtection="1">
      <alignment horizontal="left"/>
    </xf>
    <xf numFmtId="0" fontId="9" fillId="18" borderId="0" xfId="40" quotePrefix="1" applyFont="1" applyFill="1" applyAlignment="1">
      <alignment horizontal="left"/>
    </xf>
    <xf numFmtId="0" fontId="5" fillId="18" borderId="0" xfId="40" applyFont="1" applyFill="1"/>
    <xf numFmtId="0" fontId="9" fillId="18" borderId="0" xfId="40" applyFont="1" applyFill="1" applyAlignment="1">
      <alignment horizontal="left"/>
    </xf>
    <xf numFmtId="0" fontId="9" fillId="18" borderId="0" xfId="40" applyFont="1" applyFill="1"/>
    <xf numFmtId="0" fontId="18" fillId="18" borderId="0" xfId="40" applyFont="1" applyFill="1" applyAlignment="1" applyProtection="1">
      <alignment horizontal="left"/>
    </xf>
    <xf numFmtId="0" fontId="9" fillId="18" borderId="0" xfId="40" quotePrefix="1" applyFont="1" applyFill="1" applyAlignment="1" applyProtection="1">
      <alignment horizontal="left"/>
    </xf>
    <xf numFmtId="0" fontId="8" fillId="18" borderId="0" xfId="40" applyFont="1" applyFill="1"/>
    <xf numFmtId="0" fontId="6" fillId="18" borderId="0" xfId="40" applyFont="1" applyFill="1"/>
    <xf numFmtId="0" fontId="5" fillId="18" borderId="0" xfId="40" quotePrefix="1" applyFont="1" applyFill="1" applyAlignment="1">
      <alignment horizontal="left"/>
    </xf>
    <xf numFmtId="0" fontId="11" fillId="18" borderId="0" xfId="40" applyFont="1" applyFill="1" applyAlignment="1" applyProtection="1">
      <alignment horizontal="left"/>
    </xf>
    <xf numFmtId="0" fontId="5" fillId="18" borderId="11" xfId="40" applyFont="1" applyFill="1" applyBorder="1"/>
    <xf numFmtId="0" fontId="5" fillId="18" borderId="11" xfId="40" applyFont="1" applyFill="1" applyBorder="1" applyAlignment="1" applyProtection="1">
      <alignment horizontal="left"/>
    </xf>
    <xf numFmtId="0" fontId="44" fillId="18" borderId="0" xfId="40" applyFont="1" applyFill="1"/>
    <xf numFmtId="0" fontId="5" fillId="18" borderId="0" xfId="40" applyFont="1" applyFill="1" applyAlignment="1" applyProtection="1">
      <alignment horizontal="left"/>
    </xf>
    <xf numFmtId="0" fontId="5" fillId="18" borderId="0" xfId="40" applyFont="1" applyFill="1" applyAlignment="1" applyProtection="1">
      <alignment horizontal="center"/>
    </xf>
    <xf numFmtId="0" fontId="5" fillId="18" borderId="45" xfId="40" applyFont="1" applyFill="1" applyBorder="1" applyAlignment="1" applyProtection="1">
      <alignment horizontal="left"/>
    </xf>
    <xf numFmtId="0" fontId="5" fillId="18" borderId="12" xfId="40" applyFont="1" applyFill="1" applyBorder="1"/>
    <xf numFmtId="0" fontId="5" fillId="18" borderId="13" xfId="40" applyFont="1" applyFill="1" applyBorder="1"/>
    <xf numFmtId="0" fontId="13" fillId="18" borderId="49" xfId="40" applyFont="1" applyFill="1" applyBorder="1" applyAlignment="1" applyProtection="1">
      <alignment horizontal="center"/>
    </xf>
    <xf numFmtId="0" fontId="16" fillId="18" borderId="50" xfId="40" applyFont="1" applyFill="1" applyBorder="1" applyAlignment="1" applyProtection="1">
      <alignment horizontal="left"/>
    </xf>
    <xf numFmtId="0" fontId="13" fillId="18" borderId="51" xfId="40" applyFont="1" applyFill="1" applyBorder="1"/>
    <xf numFmtId="0" fontId="13" fillId="18" borderId="52" xfId="40" applyFont="1" applyFill="1" applyBorder="1" applyAlignment="1" applyProtection="1">
      <alignment horizontal="center"/>
    </xf>
    <xf numFmtId="0" fontId="16" fillId="18" borderId="12" xfId="40" applyFont="1" applyFill="1" applyBorder="1" applyAlignment="1" applyProtection="1">
      <alignment horizontal="center"/>
    </xf>
    <xf numFmtId="0" fontId="16" fillId="18" borderId="45" xfId="40" applyFont="1" applyFill="1" applyBorder="1" applyAlignment="1" applyProtection="1">
      <alignment horizontal="left"/>
    </xf>
    <xf numFmtId="0" fontId="13" fillId="18" borderId="12" xfId="40" applyFont="1" applyFill="1" applyBorder="1"/>
    <xf numFmtId="0" fontId="13" fillId="18" borderId="45" xfId="40" applyFont="1" applyFill="1" applyBorder="1" applyAlignment="1" applyProtection="1">
      <alignment horizontal="center"/>
    </xf>
    <xf numFmtId="0" fontId="16" fillId="18" borderId="52" xfId="40" applyFont="1" applyFill="1" applyBorder="1" applyAlignment="1" applyProtection="1">
      <alignment horizontal="center"/>
    </xf>
    <xf numFmtId="0" fontId="16" fillId="18" borderId="37" xfId="40" applyFont="1" applyFill="1" applyBorder="1" applyAlignment="1" applyProtection="1">
      <alignment horizontal="left"/>
    </xf>
    <xf numFmtId="0" fontId="13" fillId="18" borderId="13" xfId="40" applyFont="1" applyFill="1" applyBorder="1"/>
    <xf numFmtId="0" fontId="5" fillId="18" borderId="12" xfId="40" applyFont="1" applyFill="1" applyBorder="1" applyAlignment="1" applyProtection="1">
      <alignment horizontal="center"/>
    </xf>
    <xf numFmtId="0" fontId="13" fillId="18" borderId="51" xfId="40" applyFont="1" applyFill="1" applyBorder="1" applyAlignment="1" applyProtection="1">
      <alignment horizontal="center"/>
    </xf>
    <xf numFmtId="0" fontId="17" fillId="18" borderId="0" xfId="40" applyFont="1" applyFill="1" applyAlignment="1" applyProtection="1">
      <alignment horizontal="center" vertical="top"/>
    </xf>
    <xf numFmtId="0" fontId="35" fillId="18" borderId="53" xfId="40" applyFont="1" applyFill="1" applyBorder="1" applyAlignment="1">
      <alignment horizontal="left" vertical="center" wrapText="1"/>
    </xf>
    <xf numFmtId="0" fontId="13" fillId="18" borderId="54" xfId="40" applyFont="1" applyFill="1" applyBorder="1" applyAlignment="1" applyProtection="1">
      <alignment horizontal="center" vertical="center" wrapText="1"/>
    </xf>
    <xf numFmtId="0" fontId="10" fillId="18" borderId="18" xfId="40" applyFont="1" applyFill="1" applyBorder="1" applyAlignment="1">
      <alignment horizontal="center" vertical="center"/>
    </xf>
    <xf numFmtId="0" fontId="13" fillId="18" borderId="55" xfId="40" applyFont="1" applyFill="1" applyBorder="1" applyAlignment="1" applyProtection="1">
      <alignment horizontal="center" vertical="center" wrapText="1"/>
    </xf>
    <xf numFmtId="0" fontId="12" fillId="18" borderId="0" xfId="40" applyFont="1" applyFill="1" applyAlignment="1" applyProtection="1">
      <alignment horizontal="left"/>
    </xf>
    <xf numFmtId="0" fontId="13" fillId="18" borderId="0" xfId="40" applyFont="1" applyFill="1"/>
    <xf numFmtId="0" fontId="13" fillId="18" borderId="0" xfId="40" quotePrefix="1" applyFont="1" applyFill="1" applyAlignment="1" applyProtection="1">
      <alignment horizontal="left"/>
    </xf>
    <xf numFmtId="0" fontId="16" fillId="18" borderId="11" xfId="40" applyFont="1" applyFill="1" applyBorder="1" applyAlignment="1" applyProtection="1">
      <alignment horizontal="left"/>
    </xf>
    <xf numFmtId="0" fontId="26" fillId="18" borderId="0" xfId="40" applyFont="1" applyFill="1" applyAlignment="1" applyProtection="1">
      <alignment horizontal="left"/>
    </xf>
    <xf numFmtId="0" fontId="26" fillId="18" borderId="0" xfId="40" applyFont="1" applyFill="1" applyAlignment="1" applyProtection="1">
      <alignment horizontal="center"/>
    </xf>
    <xf numFmtId="0" fontId="49" fillId="18" borderId="0" xfId="40" applyFont="1" applyFill="1"/>
    <xf numFmtId="0" fontId="50" fillId="18" borderId="0" xfId="40" applyFont="1" applyFill="1"/>
    <xf numFmtId="0" fontId="13" fillId="18" borderId="0" xfId="40" applyFont="1" applyFill="1" applyAlignment="1" applyProtection="1">
      <alignment horizontal="center"/>
    </xf>
    <xf numFmtId="0" fontId="5" fillId="18" borderId="0" xfId="40" applyFont="1" applyFill="1" applyBorder="1"/>
    <xf numFmtId="0" fontId="13" fillId="18" borderId="38" xfId="40" applyFont="1" applyFill="1" applyBorder="1" applyAlignment="1" applyProtection="1">
      <alignment horizontal="center"/>
    </xf>
    <xf numFmtId="0" fontId="13" fillId="18" borderId="0" xfId="40" applyFont="1" applyFill="1" applyBorder="1" applyAlignment="1" applyProtection="1">
      <alignment horizontal="center"/>
    </xf>
    <xf numFmtId="0" fontId="26" fillId="18" borderId="32" xfId="40" applyFont="1" applyFill="1" applyBorder="1" applyAlignment="1" applyProtection="1">
      <alignment horizontal="center"/>
    </xf>
    <xf numFmtId="0" fontId="13" fillId="18" borderId="39" xfId="40" applyFont="1" applyFill="1" applyBorder="1" applyAlignment="1" applyProtection="1">
      <alignment horizontal="center"/>
    </xf>
    <xf numFmtId="0" fontId="19" fillId="18" borderId="0" xfId="40" applyFont="1" applyFill="1" applyAlignment="1">
      <alignment horizontal="center" vertical="top"/>
    </xf>
    <xf numFmtId="0" fontId="13" fillId="18" borderId="10" xfId="40" applyFont="1" applyFill="1" applyBorder="1" applyAlignment="1" applyProtection="1">
      <alignment horizontal="center" vertical="center" wrapText="1"/>
    </xf>
    <xf numFmtId="0" fontId="10" fillId="18" borderId="16" xfId="40" applyFont="1" applyFill="1" applyBorder="1" applyAlignment="1">
      <alignment horizontal="center" vertical="center"/>
    </xf>
    <xf numFmtId="0" fontId="13" fillId="18" borderId="56" xfId="40" applyFont="1" applyFill="1" applyBorder="1" applyAlignment="1" applyProtection="1">
      <alignment horizontal="center" vertical="center" wrapText="1"/>
    </xf>
    <xf numFmtId="0" fontId="10" fillId="18" borderId="20" xfId="40" applyFont="1" applyFill="1" applyBorder="1" applyAlignment="1">
      <alignment horizontal="center" vertical="center"/>
    </xf>
    <xf numFmtId="0" fontId="19" fillId="18" borderId="0" xfId="40" applyFont="1" applyFill="1" applyAlignment="1" applyProtection="1">
      <alignment horizontal="center" vertical="top"/>
    </xf>
    <xf numFmtId="0" fontId="13" fillId="18" borderId="57" xfId="40" applyFont="1" applyFill="1" applyBorder="1" applyAlignment="1" applyProtection="1">
      <alignment horizontal="center" vertical="center"/>
    </xf>
    <xf numFmtId="0" fontId="10" fillId="18" borderId="14" xfId="40" applyFont="1" applyFill="1" applyBorder="1" applyAlignment="1">
      <alignment horizontal="center" vertical="center"/>
    </xf>
    <xf numFmtId="0" fontId="13" fillId="18" borderId="55" xfId="40" applyFont="1" applyFill="1" applyBorder="1" applyAlignment="1" applyProtection="1">
      <alignment horizontal="center" vertical="center"/>
    </xf>
    <xf numFmtId="0" fontId="35" fillId="18" borderId="10" xfId="40" applyFont="1" applyFill="1" applyBorder="1" applyAlignment="1" applyProtection="1">
      <alignment horizontal="left" vertical="center" wrapText="1"/>
    </xf>
    <xf numFmtId="0" fontId="106" fillId="0" borderId="0" xfId="40" applyFill="1" applyBorder="1"/>
    <xf numFmtId="0" fontId="10" fillId="0" borderId="0" xfId="40" applyFont="1" applyFill="1" applyBorder="1" applyAlignment="1">
      <alignment horizontal="center" vertical="center"/>
    </xf>
    <xf numFmtId="0" fontId="51" fillId="18" borderId="0" xfId="40" applyFont="1" applyFill="1"/>
    <xf numFmtId="0" fontId="14" fillId="18" borderId="0" xfId="40" quotePrefix="1" applyFont="1" applyFill="1" applyAlignment="1" applyProtection="1">
      <alignment horizontal="left"/>
    </xf>
    <xf numFmtId="0" fontId="106" fillId="18" borderId="0" xfId="40" applyFill="1" applyAlignment="1">
      <alignment horizontal="center"/>
    </xf>
    <xf numFmtId="0" fontId="14" fillId="18" borderId="0" xfId="40" applyFont="1" applyFill="1" applyAlignment="1" applyProtection="1">
      <alignment horizontal="left"/>
    </xf>
    <xf numFmtId="0" fontId="26" fillId="18" borderId="0" xfId="40" quotePrefix="1" applyFont="1" applyFill="1" applyBorder="1" applyAlignment="1" applyProtection="1">
      <alignment horizontal="left" vertical="center" wrapText="1"/>
    </xf>
    <xf numFmtId="0" fontId="13" fillId="18" borderId="11" xfId="40" applyFont="1" applyFill="1" applyBorder="1" applyAlignment="1" applyProtection="1">
      <alignment horizontal="left"/>
    </xf>
    <xf numFmtId="0" fontId="13" fillId="18" borderId="0" xfId="40" applyFont="1" applyFill="1" applyAlignment="1" applyProtection="1">
      <alignment horizontal="left"/>
    </xf>
    <xf numFmtId="0" fontId="35" fillId="18" borderId="58" xfId="40" quotePrefix="1" applyFont="1" applyFill="1" applyBorder="1" applyAlignment="1">
      <alignment horizontal="left" vertical="top" wrapText="1"/>
    </xf>
    <xf numFmtId="0" fontId="10" fillId="18" borderId="21" xfId="40" applyFont="1" applyFill="1" applyBorder="1" applyAlignment="1">
      <alignment horizontal="center" vertical="center"/>
    </xf>
    <xf numFmtId="0" fontId="4" fillId="18" borderId="0" xfId="40" applyFont="1" applyFill="1"/>
    <xf numFmtId="0" fontId="52" fillId="18" borderId="0" xfId="40" applyFont="1" applyFill="1"/>
    <xf numFmtId="0" fontId="5" fillId="18" borderId="0" xfId="40" applyFont="1" applyFill="1" applyBorder="1" applyAlignment="1" applyProtection="1">
      <alignment horizontal="center"/>
    </xf>
    <xf numFmtId="0" fontId="35" fillId="18" borderId="58" xfId="40" quotePrefix="1" applyFont="1" applyFill="1" applyBorder="1" applyAlignment="1">
      <alignment horizontal="left" vertical="center" wrapText="1"/>
    </xf>
    <xf numFmtId="0" fontId="53" fillId="18" borderId="0" xfId="40" applyFont="1" applyFill="1" applyAlignment="1" applyProtection="1">
      <alignment horizontal="center" vertical="top"/>
    </xf>
    <xf numFmtId="165" fontId="5" fillId="18" borderId="54" xfId="28" applyNumberFormat="1" applyFont="1" applyFill="1" applyBorder="1" applyAlignment="1" applyProtection="1">
      <alignment horizontal="center"/>
    </xf>
    <xf numFmtId="165" fontId="5" fillId="18" borderId="59" xfId="28" applyNumberFormat="1" applyFont="1" applyFill="1" applyBorder="1" applyAlignment="1" applyProtection="1">
      <alignment horizontal="center"/>
    </xf>
    <xf numFmtId="165" fontId="5" fillId="18" borderId="47" xfId="28" applyNumberFormat="1" applyFont="1" applyFill="1" applyBorder="1" applyAlignment="1" applyProtection="1">
      <alignment horizontal="center"/>
    </xf>
    <xf numFmtId="165" fontId="5" fillId="18" borderId="0" xfId="28" applyNumberFormat="1" applyFont="1" applyFill="1" applyAlignment="1" applyProtection="1">
      <alignment horizontal="center"/>
    </xf>
    <xf numFmtId="0" fontId="113" fillId="18" borderId="26" xfId="0" applyFont="1" applyFill="1" applyBorder="1" applyAlignment="1" applyProtection="1">
      <alignment horizontal="left"/>
    </xf>
    <xf numFmtId="0" fontId="71" fillId="18" borderId="0" xfId="41" applyFont="1" applyFill="1" applyBorder="1"/>
    <xf numFmtId="0" fontId="21" fillId="18" borderId="0" xfId="0" applyFont="1" applyFill="1" applyBorder="1" applyAlignment="1">
      <alignment horizontal="center" vertical="center" wrapText="1"/>
    </xf>
    <xf numFmtId="165" fontId="13" fillId="18" borderId="0" xfId="28" applyNumberFormat="1" applyFont="1" applyFill="1" applyBorder="1" applyAlignment="1">
      <alignment horizontal="center"/>
    </xf>
    <xf numFmtId="0" fontId="5" fillId="18" borderId="0" xfId="0" applyFont="1" applyFill="1" applyAlignment="1">
      <alignment vertical="center"/>
    </xf>
    <xf numFmtId="0" fontId="116" fillId="0" borderId="0" xfId="0" applyFont="1"/>
    <xf numFmtId="0" fontId="9" fillId="18" borderId="60" xfId="0" applyFont="1" applyFill="1" applyBorder="1" applyAlignment="1">
      <alignment horizontal="center"/>
    </xf>
    <xf numFmtId="0" fontId="9" fillId="18" borderId="61" xfId="0" applyFont="1" applyFill="1" applyBorder="1" applyAlignment="1">
      <alignment horizontal="center"/>
    </xf>
    <xf numFmtId="0" fontId="17" fillId="18" borderId="0" xfId="0" applyFont="1" applyFill="1" applyBorder="1" applyAlignment="1">
      <alignment horizontal="center" vertical="top" wrapText="1"/>
    </xf>
    <xf numFmtId="0" fontId="9" fillId="18" borderId="30" xfId="0" applyFont="1" applyFill="1" applyBorder="1" applyAlignment="1">
      <alignment horizontal="center"/>
    </xf>
    <xf numFmtId="0" fontId="100" fillId="18" borderId="0" xfId="0" applyFont="1" applyFill="1" applyAlignment="1">
      <alignment horizontal="left"/>
    </xf>
    <xf numFmtId="0" fontId="0" fillId="18" borderId="30" xfId="0" applyFill="1" applyBorder="1"/>
    <xf numFmtId="0" fontId="14" fillId="18" borderId="31" xfId="0" applyFont="1" applyFill="1" applyBorder="1"/>
    <xf numFmtId="0" fontId="33" fillId="18" borderId="0" xfId="0" applyFont="1" applyFill="1" applyBorder="1" applyAlignment="1">
      <alignment horizontal="center" vertical="center" textRotation="90" wrapText="1"/>
    </xf>
    <xf numFmtId="0" fontId="5" fillId="18" borderId="0" xfId="46" applyFont="1" applyFill="1" applyAlignment="1">
      <alignment horizontal="left"/>
    </xf>
    <xf numFmtId="0" fontId="5" fillId="18" borderId="0" xfId="46" applyFont="1" applyFill="1"/>
    <xf numFmtId="0" fontId="106" fillId="18" borderId="0" xfId="46" applyFill="1"/>
    <xf numFmtId="0" fontId="5" fillId="18" borderId="0" xfId="46" quotePrefix="1" applyFont="1" applyFill="1" applyAlignment="1" applyProtection="1">
      <alignment horizontal="left"/>
    </xf>
    <xf numFmtId="0" fontId="5" fillId="18" borderId="0" xfId="46" applyFont="1" applyFill="1" applyAlignment="1" applyProtection="1">
      <alignment horizontal="left"/>
    </xf>
    <xf numFmtId="0" fontId="7" fillId="18" borderId="0" xfId="46" quotePrefix="1" applyFont="1" applyFill="1" applyBorder="1" applyAlignment="1" applyProtection="1">
      <alignment horizontal="center"/>
    </xf>
    <xf numFmtId="0" fontId="24" fillId="18" borderId="0" xfId="46" applyFont="1" applyFill="1"/>
    <xf numFmtId="0" fontId="25" fillId="18" borderId="0" xfId="46" quotePrefix="1" applyFont="1" applyFill="1" applyAlignment="1" applyProtection="1">
      <alignment horizontal="left"/>
    </xf>
    <xf numFmtId="0" fontId="9" fillId="18" borderId="0" xfId="46" applyFont="1" applyFill="1"/>
    <xf numFmtId="0" fontId="3" fillId="18" borderId="0" xfId="46" applyFont="1" applyFill="1"/>
    <xf numFmtId="0" fontId="25" fillId="18" borderId="0" xfId="46" applyFont="1" applyFill="1" applyAlignment="1" applyProtection="1">
      <alignment horizontal="left"/>
    </xf>
    <xf numFmtId="0" fontId="37" fillId="18" borderId="0" xfId="46" applyFont="1" applyFill="1" applyAlignment="1">
      <alignment horizontal="right"/>
    </xf>
    <xf numFmtId="0" fontId="36" fillId="18" borderId="0" xfId="46" quotePrefix="1" applyFont="1" applyFill="1" applyAlignment="1">
      <alignment horizontal="left"/>
    </xf>
    <xf numFmtId="0" fontId="10" fillId="18" borderId="0" xfId="46" quotePrefix="1" applyFont="1" applyFill="1" applyAlignment="1">
      <alignment horizontal="left"/>
    </xf>
    <xf numFmtId="0" fontId="10" fillId="18" borderId="0" xfId="46" applyFont="1" applyFill="1"/>
    <xf numFmtId="0" fontId="9" fillId="18" borderId="0" xfId="46" applyFont="1" applyFill="1" applyAlignment="1" applyProtection="1">
      <alignment horizontal="left"/>
    </xf>
    <xf numFmtId="0" fontId="9" fillId="0" borderId="0" xfId="46" quotePrefix="1" applyFont="1" applyFill="1" applyAlignment="1" applyProtection="1">
      <alignment horizontal="left"/>
    </xf>
    <xf numFmtId="0" fontId="9" fillId="0" borderId="0" xfId="46" applyFont="1" applyFill="1"/>
    <xf numFmtId="0" fontId="8" fillId="0" borderId="0" xfId="46" applyFont="1" applyFill="1"/>
    <xf numFmtId="0" fontId="9" fillId="18" borderId="0" xfId="46" quotePrefix="1" applyFont="1" applyFill="1" applyAlignment="1" applyProtection="1">
      <alignment horizontal="left"/>
    </xf>
    <xf numFmtId="0" fontId="8" fillId="18" borderId="0" xfId="46" applyFont="1" applyFill="1"/>
    <xf numFmtId="0" fontId="11" fillId="18" borderId="0" xfId="46" applyFont="1" applyFill="1" applyAlignment="1" applyProtection="1">
      <alignment horizontal="left"/>
    </xf>
    <xf numFmtId="0" fontId="12" fillId="18" borderId="0" xfId="46" applyFont="1" applyFill="1"/>
    <xf numFmtId="0" fontId="5" fillId="18" borderId="0" xfId="46" applyFont="1" applyFill="1" applyAlignment="1" applyProtection="1">
      <alignment horizontal="center"/>
    </xf>
    <xf numFmtId="0" fontId="13" fillId="18" borderId="0" xfId="46" applyFont="1" applyFill="1"/>
    <xf numFmtId="0" fontId="16" fillId="18" borderId="62" xfId="46" applyFont="1" applyFill="1" applyBorder="1"/>
    <xf numFmtId="0" fontId="16" fillId="18" borderId="51" xfId="46" applyFont="1" applyFill="1" applyBorder="1"/>
    <xf numFmtId="0" fontId="13" fillId="18" borderId="51" xfId="46" applyFont="1" applyFill="1" applyBorder="1" applyAlignment="1" applyProtection="1">
      <alignment horizontal="center"/>
    </xf>
    <xf numFmtId="0" fontId="13" fillId="18" borderId="63" xfId="46" applyFont="1" applyFill="1" applyBorder="1"/>
    <xf numFmtId="0" fontId="16" fillId="18" borderId="64" xfId="46" applyFont="1" applyFill="1" applyBorder="1" applyAlignment="1" applyProtection="1">
      <alignment horizontal="center"/>
    </xf>
    <xf numFmtId="0" fontId="16" fillId="18" borderId="12" xfId="46" applyFont="1" applyFill="1" applyBorder="1" applyAlignment="1" applyProtection="1">
      <alignment horizontal="center"/>
    </xf>
    <xf numFmtId="0" fontId="13" fillId="18" borderId="12" xfId="46" applyFont="1" applyFill="1" applyBorder="1" applyAlignment="1" applyProtection="1">
      <alignment horizontal="center"/>
    </xf>
    <xf numFmtId="0" fontId="13" fillId="18" borderId="65" xfId="46" applyFont="1" applyFill="1" applyBorder="1" applyAlignment="1" applyProtection="1">
      <alignment horizontal="center"/>
    </xf>
    <xf numFmtId="0" fontId="13" fillId="18" borderId="0" xfId="46" applyFont="1" applyFill="1" applyBorder="1" applyAlignment="1" applyProtection="1">
      <alignment horizontal="center"/>
    </xf>
    <xf numFmtId="0" fontId="14" fillId="18" borderId="38" xfId="46" applyFont="1" applyFill="1" applyBorder="1" applyAlignment="1">
      <alignment horizontal="center"/>
    </xf>
    <xf numFmtId="0" fontId="14" fillId="18" borderId="25" xfId="46" applyFont="1" applyFill="1" applyBorder="1" applyAlignment="1">
      <alignment horizontal="center"/>
    </xf>
    <xf numFmtId="0" fontId="15" fillId="18" borderId="0" xfId="46" applyFont="1" applyFill="1" applyAlignment="1" applyProtection="1">
      <alignment horizontal="left"/>
    </xf>
    <xf numFmtId="0" fontId="14" fillId="18" borderId="32" xfId="46" applyFont="1" applyFill="1" applyBorder="1" applyAlignment="1">
      <alignment horizontal="center"/>
    </xf>
    <xf numFmtId="0" fontId="16" fillId="18" borderId="66" xfId="46" applyFont="1" applyFill="1" applyBorder="1" applyAlignment="1" applyProtection="1">
      <alignment horizontal="center"/>
    </xf>
    <xf numFmtId="0" fontId="16" fillId="18" borderId="11" xfId="46" applyFont="1" applyFill="1" applyBorder="1" applyAlignment="1" applyProtection="1">
      <alignment horizontal="center"/>
    </xf>
    <xf numFmtId="0" fontId="16" fillId="18" borderId="67" xfId="46" quotePrefix="1" applyFont="1" applyFill="1" applyBorder="1" applyAlignment="1" applyProtection="1">
      <alignment horizontal="center"/>
    </xf>
    <xf numFmtId="0" fontId="16" fillId="18" borderId="68" xfId="46" quotePrefix="1" applyFont="1" applyFill="1" applyBorder="1" applyAlignment="1" applyProtection="1">
      <alignment horizontal="center"/>
    </xf>
    <xf numFmtId="0" fontId="13" fillId="18" borderId="69" xfId="46" applyFont="1" applyFill="1" applyBorder="1" applyAlignment="1" applyProtection="1">
      <alignment horizontal="center"/>
    </xf>
    <xf numFmtId="0" fontId="17" fillId="18" borderId="0" xfId="46" applyFont="1" applyFill="1" applyAlignment="1" applyProtection="1">
      <alignment horizontal="center"/>
    </xf>
    <xf numFmtId="0" fontId="13" fillId="18" borderId="70" xfId="46" quotePrefix="1" applyFont="1" applyFill="1" applyBorder="1" applyAlignment="1" applyProtection="1">
      <alignment horizontal="left"/>
    </xf>
    <xf numFmtId="0" fontId="6" fillId="18" borderId="71" xfId="46" applyFont="1" applyFill="1" applyBorder="1"/>
    <xf numFmtId="0" fontId="5" fillId="18" borderId="72" xfId="46" applyFont="1" applyFill="1" applyBorder="1"/>
    <xf numFmtId="0" fontId="21" fillId="18" borderId="10" xfId="46" applyFont="1" applyFill="1" applyBorder="1" applyAlignment="1">
      <alignment horizontal="center"/>
    </xf>
    <xf numFmtId="0" fontId="5" fillId="18" borderId="10" xfId="46" applyFont="1" applyFill="1" applyBorder="1"/>
    <xf numFmtId="0" fontId="5" fillId="18" borderId="43" xfId="46" applyFont="1" applyFill="1" applyBorder="1"/>
    <xf numFmtId="5" fontId="5" fillId="18" borderId="73" xfId="46" applyNumberFormat="1" applyFont="1" applyFill="1" applyBorder="1" applyProtection="1"/>
    <xf numFmtId="5" fontId="5" fillId="18" borderId="74" xfId="46" applyNumberFormat="1" applyFont="1" applyFill="1" applyBorder="1" applyProtection="1"/>
    <xf numFmtId="5" fontId="5" fillId="18" borderId="74" xfId="46" applyNumberFormat="1" applyFont="1" applyFill="1" applyBorder="1" applyAlignment="1" applyProtection="1">
      <alignment horizontal="center"/>
    </xf>
    <xf numFmtId="0" fontId="13" fillId="18" borderId="31" xfId="46" quotePrefix="1" applyFont="1" applyFill="1" applyBorder="1" applyAlignment="1" applyProtection="1">
      <alignment horizontal="left"/>
    </xf>
    <xf numFmtId="0" fontId="6" fillId="18" borderId="30" xfId="46" applyFont="1" applyFill="1" applyBorder="1"/>
    <xf numFmtId="0" fontId="9" fillId="18" borderId="32" xfId="46" applyFont="1" applyFill="1" applyBorder="1"/>
    <xf numFmtId="5" fontId="5" fillId="18" borderId="75" xfId="46" applyNumberFormat="1" applyFont="1" applyFill="1" applyBorder="1" applyProtection="1"/>
    <xf numFmtId="0" fontId="13" fillId="18" borderId="0" xfId="46" applyFont="1" applyFill="1" applyBorder="1" applyAlignment="1" applyProtection="1">
      <alignment horizontal="left"/>
    </xf>
    <xf numFmtId="0" fontId="13" fillId="18" borderId="0" xfId="46" applyFont="1" applyFill="1" applyBorder="1"/>
    <xf numFmtId="0" fontId="9" fillId="18" borderId="0" xfId="46" applyFont="1" applyFill="1" applyBorder="1"/>
    <xf numFmtId="0" fontId="21" fillId="18" borderId="0" xfId="46" applyFont="1" applyFill="1" applyBorder="1" applyAlignment="1">
      <alignment horizontal="center"/>
    </xf>
    <xf numFmtId="0" fontId="5" fillId="18" borderId="0" xfId="46" applyFont="1" applyFill="1" applyBorder="1"/>
    <xf numFmtId="5" fontId="5" fillId="18" borderId="0" xfId="46" applyNumberFormat="1" applyFont="1" applyFill="1" applyBorder="1" applyProtection="1"/>
    <xf numFmtId="5" fontId="5" fillId="18" borderId="0" xfId="46" applyNumberFormat="1" applyFont="1" applyFill="1" applyBorder="1" applyAlignment="1" applyProtection="1">
      <alignment horizontal="center"/>
    </xf>
    <xf numFmtId="0" fontId="27" fillId="18" borderId="0" xfId="46" applyFont="1" applyFill="1"/>
    <xf numFmtId="0" fontId="12" fillId="18" borderId="0" xfId="46" applyFont="1" applyFill="1" applyAlignment="1" applyProtection="1">
      <alignment horizontal="left"/>
    </xf>
    <xf numFmtId="0" fontId="13" fillId="18" borderId="51" xfId="46" applyFont="1" applyFill="1" applyBorder="1"/>
    <xf numFmtId="0" fontId="13" fillId="18" borderId="52" xfId="46" applyFont="1" applyFill="1" applyBorder="1" applyAlignment="1" applyProtection="1">
      <alignment horizontal="center"/>
    </xf>
    <xf numFmtId="0" fontId="16" fillId="18" borderId="52" xfId="46" applyFont="1" applyFill="1" applyBorder="1" applyAlignment="1" applyProtection="1">
      <alignment horizontal="center"/>
    </xf>
    <xf numFmtId="0" fontId="13" fillId="18" borderId="0" xfId="46" applyFont="1" applyFill="1" applyAlignment="1" applyProtection="1">
      <alignment horizontal="center"/>
    </xf>
    <xf numFmtId="0" fontId="14" fillId="18" borderId="0" xfId="46" applyFont="1" applyFill="1" applyAlignment="1">
      <alignment horizontal="center"/>
    </xf>
    <xf numFmtId="0" fontId="16" fillId="18" borderId="76" xfId="46" applyFont="1" applyFill="1" applyBorder="1" applyAlignment="1" applyProtection="1">
      <alignment horizontal="center"/>
    </xf>
    <xf numFmtId="0" fontId="16" fillId="18" borderId="12" xfId="46" quotePrefix="1" applyFont="1" applyFill="1" applyBorder="1" applyAlignment="1" applyProtection="1">
      <alignment horizontal="center"/>
    </xf>
    <xf numFmtId="0" fontId="19" fillId="18" borderId="0" xfId="46" applyFont="1" applyFill="1" applyAlignment="1" applyProtection="1">
      <alignment horizontal="center" vertical="top"/>
    </xf>
    <xf numFmtId="0" fontId="21" fillId="18" borderId="58" xfId="46" applyFont="1" applyFill="1" applyBorder="1" applyAlignment="1">
      <alignment horizontal="center"/>
    </xf>
    <xf numFmtId="0" fontId="5" fillId="21" borderId="54" xfId="46" applyFont="1" applyFill="1" applyBorder="1"/>
    <xf numFmtId="5" fontId="5" fillId="18" borderId="54" xfId="46" applyNumberFormat="1" applyFont="1" applyFill="1" applyBorder="1" applyProtection="1"/>
    <xf numFmtId="5" fontId="5" fillId="18" borderId="77" xfId="46" applyNumberFormat="1" applyFont="1" applyFill="1" applyBorder="1" applyAlignment="1" applyProtection="1">
      <alignment horizontal="center"/>
    </xf>
    <xf numFmtId="5" fontId="5" fillId="18" borderId="78" xfId="46" applyNumberFormat="1" applyFont="1" applyFill="1" applyBorder="1" applyProtection="1"/>
    <xf numFmtId="0" fontId="26" fillId="18" borderId="79" xfId="46" applyFont="1" applyFill="1" applyBorder="1" applyAlignment="1">
      <alignment horizontal="center"/>
    </xf>
    <xf numFmtId="0" fontId="21" fillId="18" borderId="80" xfId="46" applyFont="1" applyFill="1" applyBorder="1" applyAlignment="1">
      <alignment horizontal="center"/>
    </xf>
    <xf numFmtId="5" fontId="5" fillId="18" borderId="59" xfId="46" applyNumberFormat="1" applyFont="1" applyFill="1" applyBorder="1" applyProtection="1"/>
    <xf numFmtId="5" fontId="5" fillId="18" borderId="81" xfId="46" applyNumberFormat="1" applyFont="1" applyFill="1" applyBorder="1" applyAlignment="1" applyProtection="1">
      <alignment horizontal="center"/>
    </xf>
    <xf numFmtId="5" fontId="5" fillId="18" borderId="82" xfId="46" applyNumberFormat="1" applyFont="1" applyFill="1" applyBorder="1" applyProtection="1"/>
    <xf numFmtId="0" fontId="26" fillId="18" borderId="79" xfId="46" applyFont="1" applyFill="1" applyBorder="1" applyAlignment="1">
      <alignment horizontal="center" vertical="center" wrapText="1"/>
    </xf>
    <xf numFmtId="0" fontId="21" fillId="18" borderId="83" xfId="46" applyFont="1" applyFill="1" applyBorder="1" applyAlignment="1">
      <alignment horizontal="center"/>
    </xf>
    <xf numFmtId="5" fontId="5" fillId="18" borderId="47" xfId="46" applyNumberFormat="1" applyFont="1" applyFill="1" applyBorder="1" applyProtection="1"/>
    <xf numFmtId="5" fontId="5" fillId="18" borderId="46" xfId="46" applyNumberFormat="1" applyFont="1" applyFill="1" applyBorder="1" applyAlignment="1" applyProtection="1">
      <alignment horizontal="center"/>
    </xf>
    <xf numFmtId="5" fontId="5" fillId="18" borderId="84" xfId="46" applyNumberFormat="1" applyFont="1" applyFill="1" applyBorder="1" applyProtection="1"/>
    <xf numFmtId="0" fontId="5" fillId="18" borderId="54" xfId="46" applyFont="1" applyFill="1" applyBorder="1"/>
    <xf numFmtId="0" fontId="21" fillId="21" borderId="58" xfId="46" applyFont="1" applyFill="1" applyBorder="1" applyAlignment="1">
      <alignment horizontal="center"/>
    </xf>
    <xf numFmtId="0" fontId="13" fillId="18" borderId="0" xfId="46" quotePrefix="1" applyFont="1" applyFill="1" applyAlignment="1" applyProtection="1">
      <alignment horizontal="left"/>
    </xf>
    <xf numFmtId="165" fontId="106" fillId="18" borderId="0" xfId="28" applyNumberFormat="1" applyFont="1" applyFill="1"/>
    <xf numFmtId="0" fontId="22" fillId="18" borderId="0" xfId="46" applyFont="1" applyFill="1"/>
    <xf numFmtId="0" fontId="13" fillId="18" borderId="0" xfId="46" applyFont="1" applyFill="1" applyAlignment="1" applyProtection="1">
      <alignment horizontal="left"/>
    </xf>
    <xf numFmtId="0" fontId="16" fillId="18" borderId="0" xfId="46" applyFont="1" applyFill="1"/>
    <xf numFmtId="0" fontId="5" fillId="18" borderId="54" xfId="46" applyFont="1" applyFill="1" applyBorder="1" applyAlignment="1">
      <alignment horizontal="center"/>
    </xf>
    <xf numFmtId="0" fontId="106" fillId="18" borderId="0" xfId="46" applyFill="1" applyAlignment="1">
      <alignment horizontal="center"/>
    </xf>
    <xf numFmtId="0" fontId="13" fillId="18" borderId="0" xfId="0" quotePrefix="1" applyFont="1" applyFill="1" applyBorder="1" applyAlignment="1" applyProtection="1">
      <alignment horizontal="center"/>
    </xf>
    <xf numFmtId="0" fontId="26" fillId="18" borderId="23" xfId="0" applyFont="1" applyFill="1" applyBorder="1" applyAlignment="1">
      <alignment horizontal="center"/>
    </xf>
    <xf numFmtId="0" fontId="26" fillId="18" borderId="25" xfId="0" applyFont="1" applyFill="1" applyBorder="1" applyAlignment="1">
      <alignment horizontal="center"/>
    </xf>
    <xf numFmtId="0" fontId="35" fillId="18" borderId="0" xfId="46" quotePrefix="1" applyFont="1" applyFill="1" applyAlignment="1" applyProtection="1">
      <alignment horizontal="left"/>
    </xf>
    <xf numFmtId="0" fontId="0" fillId="18" borderId="0" xfId="0" applyFill="1" applyBorder="1" applyAlignment="1">
      <alignment horizontal="left"/>
    </xf>
    <xf numFmtId="0" fontId="79" fillId="18" borderId="0" xfId="0" applyFont="1" applyFill="1" applyAlignment="1">
      <alignment horizontal="right"/>
    </xf>
    <xf numFmtId="0" fontId="63" fillId="18" borderId="0" xfId="0" applyFont="1" applyFill="1" applyBorder="1" applyAlignment="1">
      <alignment horizontal="right"/>
    </xf>
    <xf numFmtId="0" fontId="62" fillId="18" borderId="0" xfId="0" applyFont="1" applyFill="1"/>
    <xf numFmtId="0" fontId="26" fillId="18" borderId="0" xfId="0" applyFont="1" applyFill="1" applyBorder="1" applyAlignment="1"/>
    <xf numFmtId="0" fontId="15" fillId="18" borderId="0" xfId="0" applyFont="1" applyFill="1" applyBorder="1" applyAlignment="1" applyProtection="1">
      <alignment horizontal="left" vertical="top"/>
    </xf>
    <xf numFmtId="0" fontId="22" fillId="18" borderId="0" xfId="0" applyFont="1" applyFill="1" applyBorder="1" applyAlignment="1">
      <alignment vertical="center"/>
    </xf>
    <xf numFmtId="0" fontId="26" fillId="18" borderId="27" xfId="0" applyFont="1" applyFill="1" applyBorder="1"/>
    <xf numFmtId="0" fontId="5" fillId="18" borderId="85" xfId="0" applyFont="1" applyFill="1" applyBorder="1"/>
    <xf numFmtId="0" fontId="5" fillId="18" borderId="46" xfId="0" applyFont="1" applyFill="1" applyBorder="1"/>
    <xf numFmtId="0" fontId="26" fillId="18" borderId="46" xfId="0" applyFont="1" applyFill="1" applyBorder="1" applyAlignment="1" applyProtection="1">
      <alignment horizontal="left"/>
    </xf>
    <xf numFmtId="0" fontId="26" fillId="18" borderId="46" xfId="0" applyFont="1" applyFill="1" applyBorder="1"/>
    <xf numFmtId="0" fontId="26" fillId="18" borderId="48" xfId="0" applyFont="1" applyFill="1" applyBorder="1"/>
    <xf numFmtId="0" fontId="5" fillId="18" borderId="86" xfId="0" applyFont="1" applyFill="1" applyBorder="1"/>
    <xf numFmtId="0" fontId="26" fillId="18" borderId="30" xfId="0" applyFont="1" applyFill="1" applyBorder="1" applyAlignment="1" applyProtection="1">
      <alignment horizontal="left" vertical="center"/>
    </xf>
    <xf numFmtId="0" fontId="5" fillId="18" borderId="87" xfId="0" applyFont="1" applyFill="1" applyBorder="1"/>
    <xf numFmtId="0" fontId="26" fillId="18" borderId="29" xfId="0" quotePrefix="1" applyFont="1" applyFill="1" applyBorder="1" applyAlignment="1" applyProtection="1">
      <alignment horizontal="left" vertical="top"/>
    </xf>
    <xf numFmtId="0" fontId="5" fillId="18" borderId="87" xfId="0" applyFont="1" applyFill="1" applyBorder="1" applyAlignment="1" applyProtection="1">
      <alignment horizontal="left" vertical="center"/>
    </xf>
    <xf numFmtId="0" fontId="5" fillId="18" borderId="87" xfId="0" applyFont="1" applyFill="1" applyBorder="1" applyAlignment="1" applyProtection="1">
      <alignment horizontal="left"/>
    </xf>
    <xf numFmtId="0" fontId="62" fillId="18" borderId="29" xfId="0" quotePrefix="1" applyFont="1" applyFill="1" applyBorder="1" applyAlignment="1" applyProtection="1">
      <alignment horizontal="left"/>
    </xf>
    <xf numFmtId="0" fontId="10" fillId="18" borderId="29" xfId="0" applyFont="1" applyFill="1" applyBorder="1" applyAlignment="1" applyProtection="1">
      <alignment horizontal="left"/>
    </xf>
    <xf numFmtId="0" fontId="5" fillId="18" borderId="17" xfId="0" applyFont="1" applyFill="1" applyBorder="1"/>
    <xf numFmtId="0" fontId="5" fillId="18" borderId="88" xfId="0" applyFont="1" applyFill="1" applyBorder="1" applyAlignment="1" applyProtection="1">
      <alignment horizontal="left"/>
    </xf>
    <xf numFmtId="0" fontId="5" fillId="18" borderId="89" xfId="0" applyFont="1" applyFill="1" applyBorder="1"/>
    <xf numFmtId="0" fontId="62" fillId="18" borderId="89" xfId="0" applyFont="1" applyFill="1" applyBorder="1" applyAlignment="1" applyProtection="1">
      <alignment horizontal="left"/>
    </xf>
    <xf numFmtId="0" fontId="10" fillId="18" borderId="89" xfId="0" applyFont="1" applyFill="1" applyBorder="1" applyAlignment="1" applyProtection="1">
      <alignment horizontal="left"/>
    </xf>
    <xf numFmtId="0" fontId="5" fillId="18" borderId="40" xfId="0" applyFont="1" applyFill="1" applyBorder="1" applyAlignment="1" applyProtection="1">
      <alignment horizontal="left"/>
    </xf>
    <xf numFmtId="0" fontId="36" fillId="18" borderId="0" xfId="0" applyFont="1" applyFill="1" applyBorder="1" applyAlignment="1" applyProtection="1">
      <alignment horizontal="left"/>
    </xf>
    <xf numFmtId="0" fontId="7" fillId="18" borderId="0" xfId="0" applyFont="1" applyFill="1" applyBorder="1" applyAlignment="1">
      <alignment horizontal="center"/>
    </xf>
    <xf numFmtId="0" fontId="9" fillId="18" borderId="24" xfId="0" applyFont="1" applyFill="1" applyBorder="1" applyAlignment="1">
      <alignment horizontal="center"/>
    </xf>
    <xf numFmtId="0" fontId="47" fillId="18" borderId="0" xfId="0" applyFont="1" applyFill="1"/>
    <xf numFmtId="0" fontId="101" fillId="18" borderId="0" xfId="0" applyFont="1" applyFill="1"/>
    <xf numFmtId="0" fontId="137" fillId="18" borderId="0" xfId="0" applyFont="1" applyFill="1"/>
    <xf numFmtId="0" fontId="0" fillId="18" borderId="24" xfId="0" applyFill="1" applyBorder="1"/>
    <xf numFmtId="0" fontId="87" fillId="18" borderId="0" xfId="0" applyFont="1" applyFill="1" applyBorder="1"/>
    <xf numFmtId="0" fontId="106" fillId="18" borderId="0" xfId="40" applyFont="1" applyFill="1"/>
    <xf numFmtId="0" fontId="106" fillId="18" borderId="0" xfId="46" applyFont="1" applyFill="1"/>
    <xf numFmtId="0" fontId="32" fillId="18" borderId="0" xfId="0" applyFont="1" applyFill="1" applyBorder="1"/>
    <xf numFmtId="0" fontId="47" fillId="18" borderId="0" xfId="0" applyFont="1" applyFill="1" applyBorder="1" applyAlignment="1" applyProtection="1">
      <alignment horizontal="left"/>
    </xf>
    <xf numFmtId="0" fontId="115" fillId="18" borderId="0" xfId="0" applyFont="1" applyFill="1"/>
    <xf numFmtId="0" fontId="32" fillId="18" borderId="0" xfId="0" applyFont="1" applyFill="1"/>
    <xf numFmtId="0" fontId="87" fillId="18" borderId="0" xfId="40" applyFont="1" applyFill="1"/>
    <xf numFmtId="0" fontId="87" fillId="18" borderId="0" xfId="46" applyFont="1" applyFill="1"/>
    <xf numFmtId="0" fontId="21" fillId="18" borderId="0" xfId="0" applyFont="1" applyFill="1" applyBorder="1" applyAlignment="1" applyProtection="1">
      <alignment horizontal="center"/>
    </xf>
    <xf numFmtId="0" fontId="138" fillId="18" borderId="0" xfId="0" applyFont="1" applyFill="1"/>
    <xf numFmtId="0" fontId="38" fillId="18" borderId="0" xfId="0" quotePrefix="1" applyFont="1" applyFill="1"/>
    <xf numFmtId="0" fontId="139" fillId="18" borderId="0" xfId="0" applyFont="1" applyFill="1"/>
    <xf numFmtId="0" fontId="140" fillId="18" borderId="0" xfId="0" applyFont="1" applyFill="1" applyBorder="1"/>
    <xf numFmtId="0" fontId="141" fillId="18" borderId="0" xfId="40" applyFont="1" applyFill="1"/>
    <xf numFmtId="0" fontId="142" fillId="18" borderId="0" xfId="40" applyFont="1" applyFill="1"/>
    <xf numFmtId="0" fontId="13" fillId="18" borderId="52" xfId="40" applyFont="1" applyFill="1" applyBorder="1" applyAlignment="1" applyProtection="1">
      <alignment horizontal="center" vertical="center" wrapText="1"/>
    </xf>
    <xf numFmtId="0" fontId="35" fillId="18" borderId="90" xfId="40" applyFont="1" applyFill="1" applyBorder="1" applyAlignment="1">
      <alignment horizontal="left" vertical="center" wrapText="1"/>
    </xf>
    <xf numFmtId="165" fontId="10" fillId="18" borderId="43" xfId="28" applyNumberFormat="1" applyFont="1" applyFill="1" applyBorder="1" applyAlignment="1">
      <alignment vertical="center"/>
    </xf>
    <xf numFmtId="0" fontId="35" fillId="18" borderId="91" xfId="40" applyFont="1" applyFill="1" applyBorder="1" applyAlignment="1">
      <alignment horizontal="left" vertical="center" wrapText="1"/>
    </xf>
    <xf numFmtId="0" fontId="35" fillId="18" borderId="38" xfId="40" applyFont="1" applyFill="1" applyBorder="1" applyAlignment="1" applyProtection="1">
      <alignment horizontal="left" vertical="center" wrapText="1"/>
    </xf>
    <xf numFmtId="165" fontId="10" fillId="18" borderId="92" xfId="28" applyNumberFormat="1" applyFont="1" applyFill="1" applyBorder="1" applyAlignment="1">
      <alignment vertical="center"/>
    </xf>
    <xf numFmtId="165" fontId="10" fillId="18" borderId="80" xfId="28" applyNumberFormat="1" applyFont="1" applyFill="1" applyBorder="1" applyAlignment="1">
      <alignment horizontal="center" vertical="center"/>
    </xf>
    <xf numFmtId="0" fontId="21" fillId="18" borderId="0" xfId="0" applyFont="1" applyFill="1"/>
    <xf numFmtId="0" fontId="21" fillId="18" borderId="0" xfId="0" applyFont="1" applyFill="1" applyAlignment="1">
      <alignment horizontal="right"/>
    </xf>
    <xf numFmtId="0" fontId="0" fillId="18" borderId="0" xfId="0" applyFill="1" applyBorder="1" applyAlignment="1"/>
    <xf numFmtId="0" fontId="69" fillId="18" borderId="0" xfId="0" applyFont="1" applyFill="1" applyBorder="1"/>
    <xf numFmtId="0" fontId="17" fillId="18" borderId="28" xfId="0" applyFont="1" applyFill="1" applyBorder="1"/>
    <xf numFmtId="0" fontId="16" fillId="18" borderId="0" xfId="40" applyFont="1" applyFill="1" applyBorder="1" applyAlignment="1" applyProtection="1">
      <alignment horizontal="left"/>
    </xf>
    <xf numFmtId="0" fontId="13" fillId="18" borderId="45" xfId="40" applyFont="1" applyFill="1" applyBorder="1" applyAlignment="1" applyProtection="1">
      <alignment horizontal="center" vertical="center" wrapText="1"/>
    </xf>
    <xf numFmtId="0" fontId="5" fillId="18" borderId="38" xfId="40" applyFont="1" applyFill="1" applyBorder="1" applyAlignment="1" applyProtection="1">
      <alignment horizontal="center"/>
    </xf>
    <xf numFmtId="0" fontId="5" fillId="18" borderId="41" xfId="40" applyFont="1" applyFill="1" applyBorder="1" applyAlignment="1" applyProtection="1">
      <alignment horizontal="center"/>
    </xf>
    <xf numFmtId="0" fontId="13" fillId="18" borderId="12" xfId="40" applyFont="1" applyFill="1" applyBorder="1" applyAlignment="1" applyProtection="1">
      <alignment horizontal="center" vertical="center"/>
    </xf>
    <xf numFmtId="0" fontId="13" fillId="18" borderId="23" xfId="40" applyFont="1" applyFill="1" applyBorder="1" applyAlignment="1" applyProtection="1">
      <alignment horizontal="center"/>
    </xf>
    <xf numFmtId="0" fontId="16" fillId="18" borderId="0" xfId="40" applyFont="1" applyFill="1" applyBorder="1" applyAlignment="1" applyProtection="1">
      <alignment horizontal="center"/>
    </xf>
    <xf numFmtId="0" fontId="13" fillId="18" borderId="41" xfId="40" applyFont="1" applyFill="1" applyBorder="1" applyAlignment="1" applyProtection="1">
      <alignment horizontal="center"/>
    </xf>
    <xf numFmtId="0" fontId="13" fillId="18" borderId="26" xfId="40" applyFont="1" applyFill="1" applyBorder="1" applyAlignment="1" applyProtection="1">
      <alignment horizontal="center"/>
    </xf>
    <xf numFmtId="0" fontId="10" fillId="18" borderId="93" xfId="40" applyFont="1" applyFill="1" applyBorder="1" applyAlignment="1">
      <alignment horizontal="center" vertical="center"/>
    </xf>
    <xf numFmtId="165" fontId="10" fillId="18" borderId="94" xfId="28" applyNumberFormat="1" applyFont="1" applyFill="1" applyBorder="1" applyAlignment="1">
      <alignment vertical="center"/>
    </xf>
    <xf numFmtId="0" fontId="13" fillId="18" borderId="59" xfId="40" applyFont="1" applyFill="1" applyBorder="1" applyAlignment="1" applyProtection="1">
      <alignment horizontal="center" vertical="center" wrapText="1"/>
    </xf>
    <xf numFmtId="0" fontId="35" fillId="18" borderId="38" xfId="40" quotePrefix="1" applyFont="1" applyFill="1" applyBorder="1" applyAlignment="1" applyProtection="1">
      <alignment horizontal="left" vertical="center" wrapText="1"/>
    </xf>
    <xf numFmtId="0" fontId="35" fillId="18" borderId="54" xfId="40" quotePrefix="1" applyFont="1" applyFill="1" applyBorder="1" applyAlignment="1">
      <alignment horizontal="left" vertical="top" wrapText="1"/>
    </xf>
    <xf numFmtId="0" fontId="35" fillId="18" borderId="54" xfId="40" applyFont="1" applyFill="1" applyBorder="1" applyAlignment="1">
      <alignment horizontal="left" vertical="center" wrapText="1"/>
    </xf>
    <xf numFmtId="0" fontId="35" fillId="18" borderId="59" xfId="40" applyFont="1" applyFill="1" applyBorder="1" applyAlignment="1">
      <alignment horizontal="left" vertical="center" wrapText="1"/>
    </xf>
    <xf numFmtId="0" fontId="21" fillId="18" borderId="51" xfId="40" applyFont="1" applyFill="1" applyBorder="1" applyAlignment="1" applyProtection="1">
      <alignment horizontal="center"/>
    </xf>
    <xf numFmtId="0" fontId="21" fillId="18" borderId="13" xfId="40" applyFont="1" applyFill="1" applyBorder="1" applyAlignment="1" applyProtection="1">
      <alignment horizontal="center"/>
    </xf>
    <xf numFmtId="0" fontId="13" fillId="18" borderId="93" xfId="40" applyFont="1" applyFill="1" applyBorder="1" applyAlignment="1" applyProtection="1">
      <alignment horizontal="center"/>
    </xf>
    <xf numFmtId="0" fontId="28" fillId="18" borderId="45" xfId="40" quotePrefix="1" applyFont="1" applyFill="1" applyBorder="1" applyAlignment="1" applyProtection="1">
      <alignment horizontal="center" vertical="center" wrapText="1"/>
    </xf>
    <xf numFmtId="0" fontId="35" fillId="18" borderId="95" xfId="40" applyFont="1" applyFill="1" applyBorder="1" applyAlignment="1">
      <alignment horizontal="left" vertical="center" wrapText="1"/>
    </xf>
    <xf numFmtId="0" fontId="13" fillId="18" borderId="93" xfId="46" applyFont="1" applyFill="1" applyBorder="1" applyAlignment="1" applyProtection="1">
      <alignment horizontal="center"/>
    </xf>
    <xf numFmtId="0" fontId="13" fillId="18" borderId="93" xfId="46" quotePrefix="1" applyFont="1" applyFill="1" applyBorder="1" applyAlignment="1" applyProtection="1">
      <alignment horizontal="center" vertical="center" wrapText="1"/>
    </xf>
    <xf numFmtId="0" fontId="4" fillId="18" borderId="35" xfId="42" applyFont="1" applyFill="1" applyBorder="1"/>
    <xf numFmtId="0" fontId="4" fillId="18" borderId="36" xfId="42" applyFont="1" applyFill="1" applyBorder="1"/>
    <xf numFmtId="0" fontId="9" fillId="18" borderId="40" xfId="45" applyFont="1" applyFill="1" applyBorder="1"/>
    <xf numFmtId="0" fontId="9" fillId="18" borderId="0" xfId="45" applyFont="1" applyFill="1" applyBorder="1"/>
    <xf numFmtId="0" fontId="9" fillId="18" borderId="0" xfId="45" quotePrefix="1" applyFont="1" applyFill="1" applyBorder="1" applyAlignment="1" applyProtection="1">
      <alignment horizontal="left"/>
    </xf>
    <xf numFmtId="0" fontId="9" fillId="18" borderId="40" xfId="45" applyFont="1" applyFill="1" applyBorder="1" applyAlignment="1">
      <alignment horizontal="left"/>
    </xf>
    <xf numFmtId="0" fontId="9" fillId="18" borderId="0" xfId="45" applyFont="1" applyFill="1" applyBorder="1" applyAlignment="1">
      <alignment horizontal="left"/>
    </xf>
    <xf numFmtId="0" fontId="9" fillId="18" borderId="40" xfId="45" applyFont="1" applyFill="1" applyBorder="1" applyAlignment="1">
      <alignment vertical="center"/>
    </xf>
    <xf numFmtId="0" fontId="9" fillId="18" borderId="0" xfId="45" applyFont="1" applyFill="1" applyBorder="1" applyAlignment="1">
      <alignment vertical="center"/>
    </xf>
    <xf numFmtId="0" fontId="9" fillId="18" borderId="40" xfId="45" applyFont="1" applyFill="1" applyBorder="1" applyAlignment="1" applyProtection="1">
      <alignment vertical="center"/>
    </xf>
    <xf numFmtId="0" fontId="9" fillId="18" borderId="0" xfId="45" applyFont="1" applyFill="1" applyBorder="1" applyAlignment="1" applyProtection="1">
      <alignment vertical="center"/>
    </xf>
    <xf numFmtId="0" fontId="9" fillId="18" borderId="40" xfId="44" applyFont="1" applyFill="1" applyBorder="1" applyAlignment="1">
      <alignment horizontal="left"/>
    </xf>
    <xf numFmtId="0" fontId="9" fillId="18" borderId="40" xfId="44" applyFont="1" applyFill="1" applyBorder="1" applyAlignment="1" applyProtection="1">
      <alignment vertical="center"/>
    </xf>
    <xf numFmtId="0" fontId="9" fillId="18" borderId="0" xfId="44" quotePrefix="1" applyFont="1" applyFill="1" applyBorder="1" applyAlignment="1" applyProtection="1">
      <alignment horizontal="left"/>
    </xf>
    <xf numFmtId="0" fontId="9" fillId="18" borderId="40" xfId="44" applyFont="1" applyFill="1" applyBorder="1" applyAlignment="1">
      <alignment vertical="center"/>
    </xf>
    <xf numFmtId="0" fontId="12" fillId="18" borderId="85" xfId="42" applyFont="1" applyFill="1" applyBorder="1"/>
    <xf numFmtId="0" fontId="9" fillId="18" borderId="0" xfId="45" applyFont="1" applyFill="1" applyBorder="1" applyAlignment="1" applyProtection="1">
      <alignment horizontal="left"/>
    </xf>
    <xf numFmtId="0" fontId="138" fillId="18" borderId="0" xfId="0" applyFont="1" applyFill="1" applyBorder="1"/>
    <xf numFmtId="0" fontId="13" fillId="18" borderId="41" xfId="46" applyFont="1" applyFill="1" applyBorder="1" applyAlignment="1">
      <alignment horizontal="center" vertical="top" wrapText="1"/>
    </xf>
    <xf numFmtId="0" fontId="13" fillId="18" borderId="41" xfId="46" applyFont="1" applyFill="1" applyBorder="1" applyAlignment="1">
      <alignment horizontal="center" wrapText="1"/>
    </xf>
    <xf numFmtId="0" fontId="13" fillId="18" borderId="64" xfId="46" applyFont="1" applyFill="1" applyBorder="1" applyAlignment="1" applyProtection="1">
      <alignment horizontal="center" vertical="center"/>
    </xf>
    <xf numFmtId="0" fontId="13" fillId="18" borderId="67" xfId="46" quotePrefix="1" applyFont="1" applyFill="1" applyBorder="1" applyAlignment="1" applyProtection="1">
      <alignment horizontal="center" vertical="center"/>
    </xf>
    <xf numFmtId="0" fontId="13" fillId="18" borderId="12" xfId="46" applyFont="1" applyFill="1" applyBorder="1" applyAlignment="1" applyProtection="1">
      <alignment horizontal="center" vertical="center"/>
    </xf>
    <xf numFmtId="0" fontId="13" fillId="18" borderId="52" xfId="46" applyFont="1" applyFill="1" applyBorder="1" applyAlignment="1" applyProtection="1">
      <alignment horizontal="center" vertical="center"/>
    </xf>
    <xf numFmtId="0" fontId="13" fillId="18" borderId="64" xfId="46" quotePrefix="1" applyFont="1" applyFill="1" applyBorder="1" applyAlignment="1" applyProtection="1">
      <alignment horizontal="center" vertical="center"/>
    </xf>
    <xf numFmtId="0" fontId="3" fillId="18" borderId="0" xfId="46" applyFont="1" applyFill="1" applyAlignment="1"/>
    <xf numFmtId="0" fontId="13" fillId="18" borderId="52" xfId="40" applyFont="1" applyFill="1" applyBorder="1" applyAlignment="1" applyProtection="1">
      <alignment horizontal="center" vertical="center"/>
    </xf>
    <xf numFmtId="0" fontId="13" fillId="18" borderId="12" xfId="40" applyFont="1" applyFill="1" applyBorder="1" applyAlignment="1" applyProtection="1">
      <alignment horizontal="center" vertical="center" wrapText="1"/>
    </xf>
    <xf numFmtId="0" fontId="28" fillId="18" borderId="41" xfId="40" quotePrefix="1" applyFont="1" applyFill="1" applyBorder="1" applyAlignment="1" applyProtection="1">
      <alignment horizontal="center" wrapText="1"/>
    </xf>
    <xf numFmtId="0" fontId="28" fillId="18" borderId="41" xfId="40" applyFont="1" applyFill="1" applyBorder="1" applyAlignment="1" applyProtection="1">
      <alignment horizontal="center" wrapText="1"/>
    </xf>
    <xf numFmtId="0" fontId="28" fillId="18" borderId="0" xfId="40" applyFont="1" applyFill="1" applyBorder="1" applyAlignment="1" applyProtection="1">
      <alignment horizontal="center" vertical="center" wrapText="1"/>
    </xf>
    <xf numFmtId="0" fontId="28" fillId="18" borderId="10" xfId="40" applyFont="1" applyFill="1" applyBorder="1" applyAlignment="1" applyProtection="1">
      <alignment horizontal="center" vertical="center" wrapText="1"/>
    </xf>
    <xf numFmtId="0" fontId="73" fillId="18" borderId="35" xfId="42" applyFont="1" applyFill="1" applyBorder="1"/>
    <xf numFmtId="0" fontId="106" fillId="18" borderId="35" xfId="42" applyFont="1" applyFill="1" applyBorder="1"/>
    <xf numFmtId="0" fontId="106" fillId="18" borderId="36" xfId="42" applyFont="1" applyFill="1" applyBorder="1"/>
    <xf numFmtId="0" fontId="73" fillId="18" borderId="0" xfId="42" applyFont="1" applyFill="1" applyBorder="1"/>
    <xf numFmtId="0" fontId="106" fillId="18" borderId="0" xfId="42" applyFont="1" applyFill="1" applyBorder="1"/>
    <xf numFmtId="0" fontId="106" fillId="18" borderId="27" xfId="42" applyFont="1" applyFill="1" applyBorder="1"/>
    <xf numFmtId="0" fontId="103" fillId="22" borderId="96" xfId="42" applyFont="1" applyFill="1" applyBorder="1" applyAlignment="1">
      <alignment horizontal="center"/>
    </xf>
    <xf numFmtId="44" fontId="10" fillId="18" borderId="16" xfId="29" applyFont="1" applyFill="1" applyBorder="1" applyAlignment="1">
      <alignment vertical="center"/>
    </xf>
    <xf numFmtId="0" fontId="16" fillId="18" borderId="32" xfId="46" applyFont="1" applyFill="1" applyBorder="1" applyAlignment="1">
      <alignment horizontal="center"/>
    </xf>
    <xf numFmtId="0" fontId="152" fillId="18" borderId="0" xfId="0" applyFont="1" applyFill="1" applyBorder="1" applyAlignment="1" applyProtection="1">
      <alignment horizontal="left"/>
    </xf>
    <xf numFmtId="0" fontId="154" fillId="18" borderId="0" xfId="0" applyFont="1" applyFill="1" applyBorder="1"/>
    <xf numFmtId="0" fontId="156" fillId="18" borderId="0" xfId="0" applyFont="1" applyFill="1" applyBorder="1"/>
    <xf numFmtId="0" fontId="158" fillId="18" borderId="0" xfId="0" applyFont="1" applyFill="1" applyBorder="1" applyAlignment="1" applyProtection="1">
      <alignment horizontal="left"/>
    </xf>
    <xf numFmtId="0" fontId="159" fillId="18" borderId="0" xfId="42" applyFont="1" applyFill="1" applyBorder="1"/>
    <xf numFmtId="0" fontId="160" fillId="18" borderId="0" xfId="42" applyFont="1" applyFill="1" applyBorder="1"/>
    <xf numFmtId="0" fontId="161" fillId="18" borderId="0" xfId="42" applyFont="1" applyFill="1" applyBorder="1" applyAlignment="1">
      <alignment horizontal="right"/>
    </xf>
    <xf numFmtId="0" fontId="0" fillId="18" borderId="0" xfId="0" applyFill="1" applyAlignment="1">
      <alignment horizontal="right"/>
    </xf>
    <xf numFmtId="0" fontId="5" fillId="18" borderId="0" xfId="0" applyFont="1" applyFill="1" applyAlignment="1" applyProtection="1">
      <alignment horizontal="left"/>
    </xf>
    <xf numFmtId="0" fontId="0" fillId="0" borderId="0" xfId="0" applyBorder="1" applyAlignment="1" applyProtection="1">
      <alignment horizontal="left"/>
    </xf>
    <xf numFmtId="0" fontId="0" fillId="0" borderId="11" xfId="0" applyBorder="1"/>
    <xf numFmtId="0" fontId="5" fillId="0" borderId="0" xfId="0" applyFont="1"/>
    <xf numFmtId="0" fontId="5" fillId="0" borderId="0" xfId="0" applyFont="1" applyAlignment="1" applyProtection="1">
      <alignment horizontal="left"/>
    </xf>
    <xf numFmtId="0" fontId="5" fillId="0" borderId="0" xfId="0" applyFont="1" applyBorder="1"/>
    <xf numFmtId="0" fontId="9" fillId="0" borderId="0" xfId="0" applyFont="1"/>
    <xf numFmtId="0" fontId="15" fillId="0" borderId="0" xfId="0" applyFont="1" applyAlignment="1" applyProtection="1">
      <alignment horizontal="left"/>
    </xf>
    <xf numFmtId="0" fontId="8" fillId="0" borderId="0" xfId="0" applyFont="1"/>
    <xf numFmtId="0" fontId="41" fillId="0" borderId="0" xfId="0" applyFont="1" applyAlignment="1" applyProtection="1">
      <alignment horizontal="left"/>
    </xf>
    <xf numFmtId="0" fontId="149" fillId="0" borderId="0" xfId="0" applyFont="1" applyAlignment="1" applyProtection="1">
      <alignment horizontal="left"/>
    </xf>
    <xf numFmtId="0" fontId="21" fillId="0" borderId="0" xfId="0" applyFont="1" applyAlignment="1" applyProtection="1">
      <alignment horizontal="left"/>
    </xf>
    <xf numFmtId="0" fontId="41" fillId="0" borderId="0" xfId="0" applyFont="1"/>
    <xf numFmtId="0" fontId="13" fillId="0" borderId="0" xfId="0" applyFont="1"/>
    <xf numFmtId="0" fontId="5" fillId="0" borderId="0" xfId="0" quotePrefix="1" applyFont="1" applyAlignment="1" applyProtection="1">
      <alignment horizontal="left"/>
    </xf>
    <xf numFmtId="0" fontId="13" fillId="0" borderId="0" xfId="0" applyFont="1" applyBorder="1"/>
    <xf numFmtId="0" fontId="21" fillId="0" borderId="0" xfId="0" applyFont="1"/>
    <xf numFmtId="0" fontId="7" fillId="0" borderId="0" xfId="0" applyFont="1" applyAlignment="1">
      <alignment vertical="center"/>
    </xf>
    <xf numFmtId="0" fontId="0" fillId="0" borderId="0" xfId="0" applyAlignment="1">
      <alignment horizontal="right"/>
    </xf>
    <xf numFmtId="0" fontId="7" fillId="0" borderId="0" xfId="0" quotePrefix="1" applyFont="1" applyAlignment="1" applyProtection="1">
      <alignment horizontal="left"/>
    </xf>
    <xf numFmtId="0" fontId="18" fillId="0" borderId="0" xfId="0" applyFont="1" applyAlignment="1" applyProtection="1">
      <alignment horizontal="left"/>
    </xf>
    <xf numFmtId="0" fontId="21" fillId="0" borderId="0" xfId="0" applyFont="1" applyBorder="1"/>
    <xf numFmtId="0" fontId="5" fillId="0" borderId="0" xfId="0" applyFont="1" applyAlignment="1" applyProtection="1">
      <alignment horizontal="left" vertical="center"/>
    </xf>
    <xf numFmtId="0" fontId="18" fillId="0" borderId="0" xfId="0" applyFont="1"/>
    <xf numFmtId="0" fontId="5" fillId="0" borderId="0" xfId="0" applyFont="1" applyAlignment="1">
      <alignment vertical="center"/>
    </xf>
    <xf numFmtId="0" fontId="15" fillId="0" borderId="0" xfId="0" applyFont="1"/>
    <xf numFmtId="0" fontId="15" fillId="0" borderId="0" xfId="0" applyFont="1" applyAlignment="1" applyProtection="1">
      <alignment horizontal="left" vertical="center"/>
    </xf>
    <xf numFmtId="0" fontId="15" fillId="0" borderId="0" xfId="0" quotePrefix="1" applyFont="1" applyAlignment="1" applyProtection="1">
      <alignment horizontal="left" vertical="center"/>
    </xf>
    <xf numFmtId="0" fontId="14" fillId="0" borderId="0" xfId="0" applyFont="1"/>
    <xf numFmtId="0" fontId="14" fillId="0" borderId="0" xfId="0" applyFont="1" applyBorder="1"/>
    <xf numFmtId="0" fontId="21" fillId="0" borderId="0" xfId="0" quotePrefix="1" applyFont="1" applyAlignment="1">
      <alignment horizontal="left"/>
    </xf>
    <xf numFmtId="0" fontId="5" fillId="0" borderId="10" xfId="0" applyFont="1" applyBorder="1"/>
    <xf numFmtId="0" fontId="26" fillId="0" borderId="0" xfId="0" applyFont="1"/>
    <xf numFmtId="0" fontId="5" fillId="0" borderId="0" xfId="0" applyFont="1" applyBorder="1" applyAlignment="1">
      <alignment horizontal="center"/>
    </xf>
    <xf numFmtId="0" fontId="6" fillId="0" borderId="0" xfId="0" applyFont="1"/>
    <xf numFmtId="0" fontId="0" fillId="0" borderId="10" xfId="0" applyBorder="1"/>
    <xf numFmtId="0" fontId="15"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15" fillId="0" borderId="0" xfId="0" applyFont="1" applyBorder="1" applyAlignment="1" applyProtection="1">
      <alignment horizontal="left"/>
    </xf>
    <xf numFmtId="0" fontId="5" fillId="0" borderId="0" xfId="0" applyFont="1" applyBorder="1" applyAlignment="1" applyProtection="1">
      <alignment horizontal="left"/>
    </xf>
    <xf numFmtId="0" fontId="9" fillId="0" borderId="0" xfId="0" applyFont="1" applyBorder="1"/>
    <xf numFmtId="0" fontId="169" fillId="0" borderId="0" xfId="0" applyFont="1"/>
    <xf numFmtId="0" fontId="169" fillId="18" borderId="0" xfId="0" applyFont="1" applyFill="1"/>
    <xf numFmtId="0" fontId="169" fillId="0" borderId="0" xfId="0" applyFont="1" applyBorder="1"/>
    <xf numFmtId="0" fontId="84" fillId="18" borderId="0" xfId="0" applyFont="1" applyFill="1"/>
    <xf numFmtId="0" fontId="77" fillId="18" borderId="0" xfId="0" applyFont="1" applyFill="1"/>
    <xf numFmtId="0" fontId="5" fillId="0" borderId="28" xfId="0" applyFont="1" applyBorder="1"/>
    <xf numFmtId="0" fontId="172" fillId="18" borderId="0" xfId="46" applyFont="1" applyFill="1" applyAlignment="1" applyProtection="1">
      <alignment horizontal="left"/>
    </xf>
    <xf numFmtId="0" fontId="173" fillId="18" borderId="0" xfId="46" applyFont="1" applyFill="1" applyAlignment="1" applyProtection="1">
      <alignment horizontal="left"/>
    </xf>
    <xf numFmtId="0" fontId="174" fillId="18" borderId="0" xfId="46" applyFont="1" applyFill="1"/>
    <xf numFmtId="0" fontId="173" fillId="18" borderId="0" xfId="46" applyFont="1" applyFill="1"/>
    <xf numFmtId="0" fontId="175" fillId="18" borderId="0" xfId="46" applyFont="1" applyFill="1"/>
    <xf numFmtId="165" fontId="156" fillId="18" borderId="0" xfId="28" applyNumberFormat="1" applyFont="1" applyFill="1"/>
    <xf numFmtId="0" fontId="156" fillId="18" borderId="0" xfId="46" applyFont="1" applyFill="1"/>
    <xf numFmtId="0" fontId="176" fillId="18" borderId="0" xfId="46" applyFont="1" applyFill="1"/>
    <xf numFmtId="0" fontId="177" fillId="18" borderId="0" xfId="46" applyFont="1" applyFill="1"/>
    <xf numFmtId="0" fontId="47" fillId="22" borderId="49" xfId="40" applyFont="1" applyFill="1" applyBorder="1" applyAlignment="1" applyProtection="1">
      <alignment horizontal="center"/>
    </xf>
    <xf numFmtId="0" fontId="47" fillId="22" borderId="38" xfId="40" applyFont="1" applyFill="1" applyBorder="1" applyAlignment="1" applyProtection="1">
      <alignment horizontal="center"/>
    </xf>
    <xf numFmtId="0" fontId="55" fillId="22" borderId="0" xfId="0" applyFont="1" applyFill="1" applyBorder="1" applyAlignment="1" applyProtection="1">
      <alignment horizontal="center" vertical="center"/>
    </xf>
    <xf numFmtId="0" fontId="56" fillId="22" borderId="0" xfId="0" applyFont="1" applyFill="1" applyBorder="1" applyAlignment="1">
      <alignment horizontal="center" vertical="center"/>
    </xf>
    <xf numFmtId="0" fontId="9" fillId="18" borderId="0" xfId="46" quotePrefix="1" applyFont="1" applyFill="1" applyAlignment="1" applyProtection="1">
      <alignment horizontal="left" vertical="top"/>
    </xf>
    <xf numFmtId="0" fontId="16" fillId="18" borderId="0" xfId="46" applyFont="1" applyFill="1" applyAlignment="1" applyProtection="1">
      <alignment horizontal="center"/>
    </xf>
    <xf numFmtId="0" fontId="167" fillId="18" borderId="0" xfId="42" applyFont="1" applyFill="1" applyBorder="1"/>
    <xf numFmtId="0" fontId="179" fillId="18" borderId="0" xfId="0" applyFont="1" applyFill="1" applyBorder="1" applyAlignment="1">
      <alignment horizontal="left"/>
    </xf>
    <xf numFmtId="0" fontId="138" fillId="18" borderId="0" xfId="0" applyFont="1" applyFill="1" applyBorder="1" applyAlignment="1" applyProtection="1">
      <alignment horizontal="left"/>
    </xf>
    <xf numFmtId="0" fontId="138" fillId="18" borderId="0" xfId="0" applyFont="1" applyFill="1" applyBorder="1" applyAlignment="1">
      <alignment horizontal="center"/>
    </xf>
    <xf numFmtId="0" fontId="48" fillId="18" borderId="0" xfId="0" applyFont="1" applyFill="1" applyBorder="1" applyAlignment="1" applyProtection="1">
      <alignment horizontal="left"/>
    </xf>
    <xf numFmtId="0" fontId="138" fillId="18" borderId="0" xfId="0" applyFont="1" applyFill="1" applyBorder="1" applyAlignment="1">
      <alignment vertical="center"/>
    </xf>
    <xf numFmtId="0" fontId="179" fillId="18" borderId="0" xfId="0" applyFont="1" applyFill="1" applyBorder="1" applyAlignment="1">
      <alignment horizontal="center"/>
    </xf>
    <xf numFmtId="0" fontId="138" fillId="0" borderId="0" xfId="0" applyFont="1" applyFill="1" applyBorder="1"/>
    <xf numFmtId="0" fontId="139" fillId="18" borderId="0" xfId="0" applyFont="1" applyFill="1" applyBorder="1"/>
    <xf numFmtId="0" fontId="163" fillId="18" borderId="0" xfId="0" applyFont="1" applyFill="1" applyBorder="1"/>
    <xf numFmtId="0" fontId="138" fillId="18" borderId="0" xfId="0" applyFont="1" applyFill="1" applyBorder="1" applyAlignment="1">
      <alignment vertical="top"/>
    </xf>
    <xf numFmtId="0" fontId="138" fillId="18" borderId="0" xfId="0" applyFont="1" applyFill="1" applyBorder="1" applyAlignment="1" applyProtection="1">
      <alignment vertical="top"/>
    </xf>
    <xf numFmtId="0" fontId="9" fillId="0" borderId="0" xfId="0" applyFont="1" applyAlignment="1">
      <alignment horizontal="left"/>
    </xf>
    <xf numFmtId="0" fontId="5" fillId="18" borderId="0" xfId="0" applyFont="1" applyFill="1" applyBorder="1" applyAlignment="1" applyProtection="1">
      <alignment vertical="top"/>
      <protection locked="0"/>
    </xf>
    <xf numFmtId="0" fontId="106" fillId="18" borderId="0" xfId="0" applyFont="1" applyFill="1"/>
    <xf numFmtId="165" fontId="10" fillId="18" borderId="18" xfId="28" applyNumberFormat="1" applyFont="1" applyFill="1" applyBorder="1" applyAlignment="1">
      <alignment vertical="top"/>
    </xf>
    <xf numFmtId="0" fontId="9" fillId="18" borderId="0" xfId="0" quotePrefix="1" applyFont="1" applyFill="1" applyAlignment="1">
      <alignment horizontal="left"/>
    </xf>
    <xf numFmtId="0" fontId="33" fillId="0" borderId="0" xfId="0" quotePrefix="1" applyFont="1" applyFill="1" applyBorder="1" applyAlignment="1" applyProtection="1">
      <alignment horizontal="left"/>
    </xf>
    <xf numFmtId="0" fontId="47" fillId="0" borderId="0" xfId="0" applyFont="1" applyFill="1" applyBorder="1"/>
    <xf numFmtId="0" fontId="87" fillId="18" borderId="0" xfId="0" applyFont="1" applyFill="1"/>
    <xf numFmtId="0" fontId="33" fillId="18" borderId="0" xfId="0" quotePrefix="1" applyFont="1" applyFill="1" applyBorder="1" applyAlignment="1" applyProtection="1">
      <alignment horizontal="left" vertical="top"/>
    </xf>
    <xf numFmtId="0" fontId="33" fillId="18" borderId="0" xfId="0" applyFont="1" applyFill="1" applyBorder="1"/>
    <xf numFmtId="0" fontId="47" fillId="18" borderId="0" xfId="0" applyFont="1" applyFill="1" applyBorder="1" applyAlignment="1">
      <alignment vertical="top"/>
    </xf>
    <xf numFmtId="0" fontId="47" fillId="18" borderId="0" xfId="0" applyFont="1" applyFill="1" applyBorder="1" applyAlignment="1" applyProtection="1">
      <alignment vertical="top"/>
    </xf>
    <xf numFmtId="0" fontId="28" fillId="19" borderId="0" xfId="40" applyFont="1" applyFill="1" applyAlignment="1" applyProtection="1">
      <alignment horizontal="center"/>
    </xf>
    <xf numFmtId="0" fontId="28" fillId="19" borderId="52" xfId="40" applyFont="1" applyFill="1" applyBorder="1" applyAlignment="1" applyProtection="1">
      <alignment horizontal="center"/>
    </xf>
    <xf numFmtId="0" fontId="28" fillId="19" borderId="93" xfId="40" applyFont="1" applyFill="1" applyBorder="1" applyAlignment="1" applyProtection="1">
      <alignment horizontal="center"/>
    </xf>
    <xf numFmtId="0" fontId="28" fillId="19" borderId="38" xfId="40" applyFont="1" applyFill="1" applyBorder="1" applyAlignment="1" applyProtection="1">
      <alignment horizontal="center"/>
    </xf>
    <xf numFmtId="0" fontId="28" fillId="19" borderId="39" xfId="40" applyFont="1" applyFill="1" applyBorder="1" applyAlignment="1" applyProtection="1">
      <alignment horizontal="center"/>
    </xf>
    <xf numFmtId="0" fontId="28" fillId="19" borderId="41" xfId="40" applyFont="1" applyFill="1" applyBorder="1" applyAlignment="1" applyProtection="1">
      <alignment horizontal="center"/>
    </xf>
    <xf numFmtId="0" fontId="69" fillId="18" borderId="0" xfId="0" applyFont="1" applyFill="1" applyBorder="1" applyAlignment="1">
      <alignment vertical="center"/>
    </xf>
    <xf numFmtId="0" fontId="21" fillId="18" borderId="0" xfId="0" applyFont="1" applyFill="1" applyAlignment="1" applyProtection="1">
      <alignment horizontal="left"/>
    </xf>
    <xf numFmtId="0" fontId="15" fillId="18" borderId="0" xfId="0" applyFont="1" applyFill="1" applyAlignment="1" applyProtection="1">
      <alignment horizontal="left"/>
    </xf>
    <xf numFmtId="0" fontId="26" fillId="18" borderId="0" xfId="0" quotePrefix="1" applyFont="1" applyFill="1" applyAlignment="1" applyProtection="1">
      <alignment horizontal="left"/>
    </xf>
    <xf numFmtId="0" fontId="5" fillId="19" borderId="27" xfId="0" applyFont="1" applyFill="1" applyBorder="1"/>
    <xf numFmtId="0" fontId="15" fillId="0" borderId="0" xfId="0" quotePrefix="1" applyFont="1" applyFill="1" applyBorder="1" applyAlignment="1" applyProtection="1">
      <alignment horizontal="left"/>
    </xf>
    <xf numFmtId="0" fontId="5" fillId="18" borderId="0" xfId="0" applyFont="1" applyFill="1" applyBorder="1" applyAlignment="1">
      <alignment vertical="top"/>
    </xf>
    <xf numFmtId="0" fontId="26" fillId="18" borderId="0" xfId="0" applyFont="1" applyFill="1" applyBorder="1" applyAlignment="1" applyProtection="1">
      <alignment horizontal="left" vertical="center"/>
    </xf>
    <xf numFmtId="0" fontId="9" fillId="18" borderId="0" xfId="0" applyFont="1" applyFill="1" applyBorder="1" applyAlignment="1">
      <alignment vertical="center"/>
    </xf>
    <xf numFmtId="0" fontId="106" fillId="18" borderId="0" xfId="0" applyFont="1" applyFill="1" applyBorder="1"/>
    <xf numFmtId="0" fontId="15" fillId="18" borderId="0" xfId="0" applyFont="1" applyFill="1" applyBorder="1" applyAlignment="1">
      <alignment vertical="center"/>
    </xf>
    <xf numFmtId="0" fontId="5" fillId="18" borderId="0" xfId="0" applyFont="1" applyFill="1" applyBorder="1" applyAlignment="1">
      <alignment horizontal="right"/>
    </xf>
    <xf numFmtId="0" fontId="16" fillId="18" borderId="0" xfId="40" quotePrefix="1" applyFont="1" applyFill="1" applyAlignment="1" applyProtection="1">
      <alignment horizontal="left"/>
    </xf>
    <xf numFmtId="0" fontId="16" fillId="18" borderId="0" xfId="40" applyFont="1" applyFill="1" applyAlignment="1" applyProtection="1">
      <alignment horizontal="left"/>
    </xf>
    <xf numFmtId="0" fontId="83" fillId="18" borderId="40" xfId="42" quotePrefix="1" applyFont="1" applyFill="1" applyBorder="1" applyAlignment="1" applyProtection="1">
      <alignment horizontal="center"/>
    </xf>
    <xf numFmtId="0" fontId="83" fillId="18" borderId="0" xfId="42" quotePrefix="1" applyFont="1" applyFill="1" applyBorder="1" applyAlignment="1" applyProtection="1">
      <alignment horizontal="center"/>
    </xf>
    <xf numFmtId="0" fontId="83" fillId="18" borderId="27" xfId="42" quotePrefix="1" applyFont="1" applyFill="1" applyBorder="1" applyAlignment="1" applyProtection="1">
      <alignment horizontal="center"/>
    </xf>
    <xf numFmtId="0" fontId="178" fillId="18" borderId="85" xfId="0" applyFont="1" applyFill="1" applyBorder="1" applyAlignment="1">
      <alignment horizontal="center" vertical="center" wrapText="1"/>
    </xf>
    <xf numFmtId="0" fontId="178" fillId="18" borderId="46" xfId="0" applyFont="1" applyFill="1" applyBorder="1" applyAlignment="1">
      <alignment horizontal="center" vertical="center" wrapText="1"/>
    </xf>
    <xf numFmtId="0" fontId="178" fillId="18" borderId="48" xfId="0" applyFont="1" applyFill="1" applyBorder="1" applyAlignment="1">
      <alignment horizontal="center" vertical="center" wrapText="1"/>
    </xf>
    <xf numFmtId="0" fontId="30" fillId="22" borderId="0" xfId="42" applyFont="1" applyFill="1" applyBorder="1" applyAlignment="1">
      <alignment horizontal="center" vertical="center" wrapText="1"/>
    </xf>
    <xf numFmtId="0" fontId="5" fillId="18" borderId="40" xfId="42" applyFont="1" applyFill="1" applyBorder="1" applyAlignment="1" applyProtection="1">
      <alignment horizontal="left"/>
    </xf>
    <xf numFmtId="0" fontId="5" fillId="18" borderId="0" xfId="42" quotePrefix="1" applyFont="1" applyFill="1" applyBorder="1" applyAlignment="1" applyProtection="1">
      <alignment horizontal="left"/>
    </xf>
    <xf numFmtId="0" fontId="5" fillId="18" borderId="27" xfId="42" quotePrefix="1" applyFont="1" applyFill="1" applyBorder="1" applyAlignment="1" applyProtection="1">
      <alignment horizontal="left"/>
    </xf>
    <xf numFmtId="0" fontId="7" fillId="18" borderId="40" xfId="45" applyFont="1" applyFill="1" applyBorder="1" applyAlignment="1">
      <alignment horizontal="center"/>
    </xf>
    <xf numFmtId="0" fontId="7" fillId="18" borderId="0" xfId="45" applyFont="1" applyFill="1" applyBorder="1" applyAlignment="1">
      <alignment horizontal="center"/>
    </xf>
    <xf numFmtId="0" fontId="7" fillId="18" borderId="27" xfId="45" applyFont="1" applyFill="1" applyBorder="1" applyAlignment="1">
      <alignment horizontal="center"/>
    </xf>
    <xf numFmtId="0" fontId="104" fillId="18" borderId="40" xfId="42" applyFont="1" applyFill="1" applyBorder="1" applyAlignment="1" applyProtection="1">
      <alignment horizontal="center"/>
    </xf>
    <xf numFmtId="0" fontId="104" fillId="18" borderId="0" xfId="42" applyFont="1" applyFill="1" applyBorder="1" applyAlignment="1" applyProtection="1">
      <alignment horizontal="center"/>
    </xf>
    <xf numFmtId="0" fontId="104" fillId="18" borderId="27" xfId="42" applyFont="1" applyFill="1" applyBorder="1" applyAlignment="1" applyProtection="1">
      <alignment horizontal="center"/>
    </xf>
    <xf numFmtId="0" fontId="147" fillId="18" borderId="40" xfId="42" applyFont="1" applyFill="1" applyBorder="1" applyAlignment="1" applyProtection="1">
      <alignment horizontal="center"/>
    </xf>
    <xf numFmtId="0" fontId="147" fillId="18" borderId="0" xfId="42" applyFont="1" applyFill="1" applyBorder="1" applyAlignment="1" applyProtection="1">
      <alignment horizontal="center"/>
    </xf>
    <xf numFmtId="0" fontId="147" fillId="18" borderId="27" xfId="42" applyFont="1" applyFill="1" applyBorder="1" applyAlignment="1" applyProtection="1">
      <alignment horizontal="center"/>
    </xf>
    <xf numFmtId="0" fontId="146" fillId="18" borderId="0" xfId="42" applyFont="1" applyFill="1" applyAlignment="1">
      <alignment horizontal="left"/>
    </xf>
    <xf numFmtId="0" fontId="4" fillId="18" borderId="0" xfId="42" applyFont="1" applyFill="1" applyAlignment="1">
      <alignment horizontal="center"/>
    </xf>
    <xf numFmtId="0" fontId="56" fillId="18" borderId="0" xfId="0" applyFont="1" applyFill="1" applyBorder="1" applyAlignment="1">
      <alignment horizontal="center"/>
    </xf>
    <xf numFmtId="0" fontId="21" fillId="18" borderId="26" xfId="0" applyFont="1" applyFill="1" applyBorder="1" applyAlignment="1" applyProtection="1">
      <alignment horizontal="left" vertical="center" wrapText="1"/>
    </xf>
    <xf numFmtId="0" fontId="21" fillId="18" borderId="0" xfId="0" applyFont="1" applyFill="1" applyBorder="1" applyAlignment="1" applyProtection="1">
      <alignment horizontal="left" vertical="center" wrapText="1"/>
    </xf>
    <xf numFmtId="0" fontId="7" fillId="18" borderId="42" xfId="0" applyFont="1" applyFill="1" applyBorder="1" applyAlignment="1">
      <alignment horizontal="center"/>
    </xf>
    <xf numFmtId="0" fontId="7" fillId="18" borderId="43" xfId="0" applyFont="1" applyFill="1" applyBorder="1" applyAlignment="1">
      <alignment horizontal="center"/>
    </xf>
    <xf numFmtId="0" fontId="15" fillId="18" borderId="0" xfId="0" applyFont="1" applyFill="1" applyBorder="1" applyAlignment="1" applyProtection="1">
      <alignment horizontal="center"/>
    </xf>
    <xf numFmtId="0" fontId="8" fillId="18" borderId="23" xfId="0" applyFont="1" applyFill="1" applyBorder="1" applyAlignment="1">
      <alignment horizontal="center"/>
    </xf>
    <xf numFmtId="0" fontId="8" fillId="18" borderId="24" xfId="0" applyFont="1" applyFill="1" applyBorder="1" applyAlignment="1">
      <alignment horizontal="center"/>
    </xf>
    <xf numFmtId="0" fontId="8" fillId="18" borderId="25" xfId="0" applyFont="1" applyFill="1" applyBorder="1" applyAlignment="1">
      <alignment horizontal="center"/>
    </xf>
    <xf numFmtId="0" fontId="8" fillId="18" borderId="31" xfId="0" applyFont="1" applyFill="1" applyBorder="1" applyAlignment="1">
      <alignment horizontal="center"/>
    </xf>
    <xf numFmtId="0" fontId="8" fillId="18" borderId="30" xfId="0" applyFont="1" applyFill="1" applyBorder="1" applyAlignment="1">
      <alignment horizontal="center"/>
    </xf>
    <xf numFmtId="0" fontId="8" fillId="18" borderId="32" xfId="0" applyFont="1" applyFill="1" applyBorder="1" applyAlignment="1">
      <alignment horizontal="center"/>
    </xf>
    <xf numFmtId="0" fontId="21" fillId="0" borderId="0" xfId="0" applyFont="1" applyBorder="1" applyAlignment="1">
      <alignment horizontal="center"/>
    </xf>
    <xf numFmtId="171" fontId="22" fillId="18" borderId="0" xfId="29" applyNumberFormat="1" applyFont="1" applyFill="1" applyBorder="1" applyAlignment="1">
      <alignment horizontal="left" vertical="center"/>
    </xf>
    <xf numFmtId="0" fontId="179" fillId="18" borderId="0" xfId="0" applyFont="1" applyFill="1" applyBorder="1" applyAlignment="1">
      <alignment horizontal="center"/>
    </xf>
    <xf numFmtId="0" fontId="150" fillId="18" borderId="0" xfId="0" applyFont="1" applyFill="1" applyBorder="1" applyAlignment="1" applyProtection="1">
      <alignment horizontal="center" vertical="center" wrapText="1"/>
    </xf>
    <xf numFmtId="0" fontId="98" fillId="18" borderId="40" xfId="0" applyFont="1" applyFill="1" applyBorder="1" applyAlignment="1">
      <alignment horizontal="center" wrapText="1"/>
    </xf>
    <xf numFmtId="0" fontId="98" fillId="18" borderId="0" xfId="0" applyFont="1" applyFill="1" applyBorder="1" applyAlignment="1">
      <alignment horizontal="center" wrapText="1"/>
    </xf>
    <xf numFmtId="0" fontId="98" fillId="18" borderId="27" xfId="0" applyFont="1" applyFill="1" applyBorder="1" applyAlignment="1">
      <alignment horizontal="center" wrapText="1"/>
    </xf>
    <xf numFmtId="0" fontId="98" fillId="18" borderId="85" xfId="0" applyFont="1" applyFill="1" applyBorder="1" applyAlignment="1">
      <alignment horizontal="center" wrapText="1"/>
    </xf>
    <xf numFmtId="0" fontId="98" fillId="18" borderId="46" xfId="0" applyFont="1" applyFill="1" applyBorder="1" applyAlignment="1">
      <alignment horizontal="center" wrapText="1"/>
    </xf>
    <xf numFmtId="0" fontId="98" fillId="18" borderId="48" xfId="0" applyFont="1" applyFill="1" applyBorder="1" applyAlignment="1">
      <alignment horizontal="center" wrapText="1"/>
    </xf>
    <xf numFmtId="0" fontId="6" fillId="19" borderId="31" xfId="0" applyFont="1" applyFill="1" applyBorder="1" applyAlignment="1">
      <alignment horizontal="center"/>
    </xf>
    <xf numFmtId="0" fontId="6" fillId="19" borderId="30" xfId="0" applyFont="1" applyFill="1" applyBorder="1" applyAlignment="1">
      <alignment horizontal="center"/>
    </xf>
    <xf numFmtId="0" fontId="6" fillId="19" borderId="32" xfId="0" applyFont="1" applyFill="1" applyBorder="1" applyAlignment="1">
      <alignment horizontal="center"/>
    </xf>
    <xf numFmtId="0" fontId="7" fillId="18" borderId="0" xfId="0" applyFont="1" applyFill="1" applyBorder="1" applyAlignment="1">
      <alignment horizontal="center"/>
    </xf>
    <xf numFmtId="0" fontId="7" fillId="18" borderId="98" xfId="0" applyFont="1" applyFill="1" applyBorder="1" applyAlignment="1">
      <alignment horizontal="center"/>
    </xf>
    <xf numFmtId="0" fontId="7" fillId="18" borderId="51" xfId="0" applyFont="1" applyFill="1" applyBorder="1" applyAlignment="1">
      <alignment horizontal="center"/>
    </xf>
    <xf numFmtId="0" fontId="7" fillId="18" borderId="60" xfId="0" applyFont="1" applyFill="1" applyBorder="1" applyAlignment="1">
      <alignment horizontal="center"/>
    </xf>
    <xf numFmtId="0" fontId="7" fillId="18" borderId="61" xfId="0" applyFont="1" applyFill="1" applyBorder="1" applyAlignment="1">
      <alignment horizontal="center"/>
    </xf>
    <xf numFmtId="0" fontId="5" fillId="19" borderId="42" xfId="0" applyFont="1" applyFill="1" applyBorder="1" applyAlignment="1">
      <alignment horizontal="left"/>
    </xf>
    <xf numFmtId="0" fontId="5" fillId="19" borderId="29" xfId="0" applyFont="1" applyFill="1" applyBorder="1" applyAlignment="1">
      <alignment horizontal="left"/>
    </xf>
    <xf numFmtId="0" fontId="5" fillId="19" borderId="43" xfId="0" applyFont="1" applyFill="1" applyBorder="1" applyAlignment="1">
      <alignment horizontal="left"/>
    </xf>
    <xf numFmtId="0" fontId="55" fillId="22" borderId="60" xfId="0" applyFont="1" applyFill="1" applyBorder="1" applyAlignment="1" applyProtection="1">
      <alignment horizontal="center" vertical="center"/>
    </xf>
    <xf numFmtId="0" fontId="55" fillId="22" borderId="97" xfId="0" applyFont="1" applyFill="1" applyBorder="1" applyAlignment="1" applyProtection="1">
      <alignment horizontal="center" vertical="center"/>
    </xf>
    <xf numFmtId="0" fontId="55" fillId="22" borderId="61" xfId="0" applyFont="1" applyFill="1" applyBorder="1" applyAlignment="1" applyProtection="1">
      <alignment horizontal="center" vertical="center"/>
    </xf>
    <xf numFmtId="0" fontId="10" fillId="19" borderId="42" xfId="0" applyFont="1" applyFill="1" applyBorder="1" applyAlignment="1">
      <alignment horizontal="left"/>
    </xf>
    <xf numFmtId="0" fontId="10" fillId="19" borderId="29" xfId="0" applyFont="1" applyFill="1" applyBorder="1" applyAlignment="1">
      <alignment horizontal="left"/>
    </xf>
    <xf numFmtId="0" fontId="10" fillId="19" borderId="43" xfId="0" applyFont="1" applyFill="1" applyBorder="1" applyAlignment="1">
      <alignment horizontal="left"/>
    </xf>
    <xf numFmtId="0" fontId="5" fillId="19" borderId="42" xfId="0" applyFont="1" applyFill="1" applyBorder="1" applyAlignment="1">
      <alignment horizontal="center"/>
    </xf>
    <xf numFmtId="0" fontId="5" fillId="19" borderId="29" xfId="0" applyFont="1" applyFill="1" applyBorder="1" applyAlignment="1">
      <alignment horizontal="center"/>
    </xf>
    <xf numFmtId="0" fontId="5" fillId="19" borderId="43" xfId="0" applyFont="1" applyFill="1" applyBorder="1" applyAlignment="1">
      <alignment horizontal="center"/>
    </xf>
    <xf numFmtId="0" fontId="54" fillId="19" borderId="42" xfId="36" applyFont="1" applyFill="1" applyBorder="1" applyAlignment="1" applyProtection="1">
      <alignment horizontal="center"/>
    </xf>
    <xf numFmtId="0" fontId="5" fillId="18" borderId="42" xfId="0" applyFont="1" applyFill="1" applyBorder="1" applyAlignment="1">
      <alignment horizontal="center"/>
    </xf>
    <xf numFmtId="0" fontId="5" fillId="18" borderId="29" xfId="0" applyFont="1" applyFill="1" applyBorder="1" applyAlignment="1">
      <alignment horizontal="center"/>
    </xf>
    <xf numFmtId="0" fontId="5" fillId="18" borderId="43" xfId="0" applyFont="1" applyFill="1" applyBorder="1" applyAlignment="1">
      <alignment horizontal="center"/>
    </xf>
    <xf numFmtId="0" fontId="0" fillId="18" borderId="23" xfId="0" applyFill="1" applyBorder="1" applyAlignment="1">
      <alignment horizontal="center"/>
    </xf>
    <xf numFmtId="0" fontId="0" fillId="18" borderId="24" xfId="0" applyFill="1" applyBorder="1" applyAlignment="1">
      <alignment horizontal="center"/>
    </xf>
    <xf numFmtId="0" fontId="0" fillId="18" borderId="25" xfId="0" applyFill="1" applyBorder="1" applyAlignment="1">
      <alignment horizontal="center"/>
    </xf>
    <xf numFmtId="0" fontId="0" fillId="18" borderId="31" xfId="0" applyFill="1" applyBorder="1" applyAlignment="1">
      <alignment horizontal="center"/>
    </xf>
    <xf numFmtId="0" fontId="0" fillId="18" borderId="30" xfId="0" applyFill="1" applyBorder="1" applyAlignment="1">
      <alignment horizontal="center"/>
    </xf>
    <xf numFmtId="0" fontId="0" fillId="18" borderId="32" xfId="0" applyFill="1" applyBorder="1" applyAlignment="1">
      <alignment horizontal="center"/>
    </xf>
    <xf numFmtId="0" fontId="48" fillId="18" borderId="0" xfId="0" applyFont="1" applyFill="1" applyAlignment="1">
      <alignment horizontal="center" vertical="center" wrapText="1"/>
    </xf>
    <xf numFmtId="0" fontId="143" fillId="18" borderId="0" xfId="0" applyFont="1" applyFill="1" applyAlignment="1">
      <alignment horizontal="center" vertical="center" wrapText="1"/>
    </xf>
    <xf numFmtId="0" fontId="15" fillId="18" borderId="40" xfId="0" applyFont="1" applyFill="1" applyBorder="1" applyAlignment="1">
      <alignment horizontal="left"/>
    </xf>
    <xf numFmtId="0" fontId="15" fillId="18" borderId="0" xfId="0" applyFont="1" applyFill="1" applyBorder="1" applyAlignment="1">
      <alignment horizontal="left"/>
    </xf>
    <xf numFmtId="0" fontId="15" fillId="18" borderId="28" xfId="0" applyFont="1" applyFill="1" applyBorder="1" applyAlignment="1">
      <alignment horizontal="left"/>
    </xf>
    <xf numFmtId="0" fontId="112" fillId="18" borderId="0" xfId="0" applyFont="1" applyFill="1" applyBorder="1" applyAlignment="1">
      <alignment horizontal="center"/>
    </xf>
    <xf numFmtId="0" fontId="112" fillId="18" borderId="28" xfId="0" applyFont="1" applyFill="1" applyBorder="1" applyAlignment="1">
      <alignment horizontal="center"/>
    </xf>
    <xf numFmtId="43" fontId="15" fillId="18" borderId="0" xfId="28" applyFont="1" applyFill="1" applyBorder="1" applyAlignment="1">
      <alignment horizontal="center"/>
    </xf>
    <xf numFmtId="43" fontId="15" fillId="18" borderId="28" xfId="28" applyFont="1" applyFill="1" applyBorder="1" applyAlignment="1">
      <alignment horizontal="center"/>
    </xf>
    <xf numFmtId="0" fontId="9" fillId="19" borderId="42" xfId="0" applyFont="1" applyFill="1" applyBorder="1" applyAlignment="1" applyProtection="1">
      <alignment horizontal="center"/>
    </xf>
    <xf numFmtId="0" fontId="9" fillId="19" borderId="29" xfId="0" applyFont="1" applyFill="1" applyBorder="1" applyAlignment="1" applyProtection="1">
      <alignment horizontal="center"/>
    </xf>
    <xf numFmtId="0" fontId="9" fillId="19" borderId="24" xfId="0" applyFont="1" applyFill="1" applyBorder="1" applyAlignment="1" applyProtection="1">
      <alignment horizontal="center"/>
    </xf>
    <xf numFmtId="0" fontId="9" fillId="19" borderId="25" xfId="0" applyFont="1" applyFill="1" applyBorder="1" applyAlignment="1" applyProtection="1">
      <alignment horizontal="center"/>
    </xf>
    <xf numFmtId="0" fontId="9" fillId="19" borderId="23" xfId="0" applyFont="1" applyFill="1" applyBorder="1" applyAlignment="1" applyProtection="1">
      <alignment horizontal="center"/>
    </xf>
    <xf numFmtId="0" fontId="100" fillId="18" borderId="0" xfId="41" applyFont="1" applyFill="1" applyAlignment="1">
      <alignment horizontal="left"/>
    </xf>
    <xf numFmtId="0" fontId="5" fillId="18" borderId="23" xfId="41" applyFont="1" applyFill="1" applyBorder="1" applyAlignment="1">
      <alignment horizontal="center" vertical="center" wrapText="1"/>
    </xf>
    <xf numFmtId="0" fontId="5" fillId="18" borderId="24" xfId="41" applyFont="1" applyFill="1" applyBorder="1" applyAlignment="1">
      <alignment horizontal="center" vertical="center" wrapText="1"/>
    </xf>
    <xf numFmtId="0" fontId="5" fillId="18" borderId="25" xfId="41" applyFont="1" applyFill="1" applyBorder="1" applyAlignment="1">
      <alignment horizontal="center" vertical="center" wrapText="1"/>
    </xf>
    <xf numFmtId="0" fontId="5" fillId="18" borderId="26" xfId="41" applyFont="1" applyFill="1" applyBorder="1" applyAlignment="1">
      <alignment horizontal="center" vertical="center" wrapText="1"/>
    </xf>
    <xf numFmtId="0" fontId="5" fillId="18" borderId="0" xfId="41" applyFont="1" applyFill="1" applyBorder="1" applyAlignment="1">
      <alignment horizontal="center" vertical="center" wrapText="1"/>
    </xf>
    <xf numFmtId="0" fontId="5" fillId="18" borderId="28" xfId="41" applyFont="1" applyFill="1" applyBorder="1" applyAlignment="1">
      <alignment horizontal="center" vertical="center" wrapText="1"/>
    </xf>
    <xf numFmtId="0" fontId="5" fillId="18" borderId="31" xfId="41" applyFont="1" applyFill="1" applyBorder="1" applyAlignment="1">
      <alignment horizontal="center" vertical="center" wrapText="1"/>
    </xf>
    <xf numFmtId="0" fontId="5" fillId="18" borderId="30" xfId="41" applyFont="1" applyFill="1" applyBorder="1" applyAlignment="1">
      <alignment horizontal="center" vertical="center" wrapText="1"/>
    </xf>
    <xf numFmtId="0" fontId="5" fillId="18" borderId="32" xfId="41" applyFont="1" applyFill="1" applyBorder="1" applyAlignment="1">
      <alignment horizontal="center" vertical="center" wrapText="1"/>
    </xf>
    <xf numFmtId="0" fontId="15" fillId="18" borderId="42" xfId="41" applyFont="1" applyFill="1" applyBorder="1" applyAlignment="1">
      <alignment horizontal="center"/>
    </xf>
    <xf numFmtId="0" fontId="15" fillId="18" borderId="43" xfId="41" applyFont="1" applyFill="1" applyBorder="1" applyAlignment="1">
      <alignment horizontal="center"/>
    </xf>
    <xf numFmtId="0" fontId="32" fillId="23" borderId="30" xfId="41" applyFont="1" applyFill="1" applyBorder="1" applyAlignment="1">
      <alignment horizontal="center"/>
    </xf>
    <xf numFmtId="0" fontId="109" fillId="18" borderId="23" xfId="41" applyFont="1" applyFill="1" applyBorder="1" applyAlignment="1">
      <alignment horizontal="center" vertical="center" wrapText="1"/>
    </xf>
    <xf numFmtId="0" fontId="109" fillId="18" borderId="24" xfId="41" applyFont="1" applyFill="1" applyBorder="1" applyAlignment="1">
      <alignment horizontal="center" vertical="center" wrapText="1"/>
    </xf>
    <xf numFmtId="0" fontId="109" fillId="18" borderId="25" xfId="41" applyFont="1" applyFill="1" applyBorder="1" applyAlignment="1">
      <alignment horizontal="center" vertical="center" wrapText="1"/>
    </xf>
    <xf numFmtId="0" fontId="109" fillId="18" borderId="26" xfId="41" applyFont="1" applyFill="1" applyBorder="1" applyAlignment="1">
      <alignment horizontal="center" vertical="center" wrapText="1"/>
    </xf>
    <xf numFmtId="0" fontId="109" fillId="18" borderId="0" xfId="41" applyFont="1" applyFill="1" applyBorder="1" applyAlignment="1">
      <alignment horizontal="center" vertical="center" wrapText="1"/>
    </xf>
    <xf numFmtId="0" fontId="109" fillId="18" borderId="28" xfId="41" applyFont="1" applyFill="1" applyBorder="1" applyAlignment="1">
      <alignment horizontal="center" vertical="center" wrapText="1"/>
    </xf>
    <xf numFmtId="0" fontId="109" fillId="18" borderId="31" xfId="41" applyFont="1" applyFill="1" applyBorder="1" applyAlignment="1">
      <alignment horizontal="center" vertical="center" wrapText="1"/>
    </xf>
    <xf numFmtId="0" fontId="109" fillId="18" borderId="30" xfId="41" applyFont="1" applyFill="1" applyBorder="1" applyAlignment="1">
      <alignment horizontal="center" vertical="center" wrapText="1"/>
    </xf>
    <xf numFmtId="0" fontId="109" fillId="18" borderId="32" xfId="41" applyFont="1" applyFill="1" applyBorder="1" applyAlignment="1">
      <alignment horizontal="center" vertical="center" wrapText="1"/>
    </xf>
    <xf numFmtId="0" fontId="5" fillId="18" borderId="23" xfId="41" applyFont="1" applyFill="1" applyBorder="1" applyAlignment="1">
      <alignment horizontal="center" vertical="center"/>
    </xf>
    <xf numFmtId="0" fontId="5" fillId="18" borderId="24" xfId="41" applyFont="1" applyFill="1" applyBorder="1" applyAlignment="1">
      <alignment horizontal="center" vertical="center"/>
    </xf>
    <xf numFmtId="0" fontId="5" fillId="18" borderId="25" xfId="41" applyFont="1" applyFill="1" applyBorder="1" applyAlignment="1">
      <alignment horizontal="center" vertical="center"/>
    </xf>
    <xf numFmtId="0" fontId="5" fillId="18" borderId="26" xfId="41" applyFont="1" applyFill="1" applyBorder="1" applyAlignment="1">
      <alignment horizontal="center" vertical="center"/>
    </xf>
    <xf numFmtId="0" fontId="5" fillId="18" borderId="0" xfId="41" applyFont="1" applyFill="1" applyBorder="1" applyAlignment="1">
      <alignment horizontal="center" vertical="center"/>
    </xf>
    <xf numFmtId="0" fontId="5" fillId="18" borderId="28" xfId="41" applyFont="1" applyFill="1" applyBorder="1" applyAlignment="1">
      <alignment horizontal="center" vertical="center"/>
    </xf>
    <xf numFmtId="0" fontId="5" fillId="18" borderId="31" xfId="41" applyFont="1" applyFill="1" applyBorder="1" applyAlignment="1">
      <alignment horizontal="center" vertical="center"/>
    </xf>
    <xf numFmtId="0" fontId="5" fillId="18" borderId="30" xfId="41" applyFont="1" applyFill="1" applyBorder="1" applyAlignment="1">
      <alignment horizontal="center" vertical="center"/>
    </xf>
    <xf numFmtId="0" fontId="5" fillId="18" borderId="32" xfId="41" applyFont="1" applyFill="1" applyBorder="1" applyAlignment="1">
      <alignment horizontal="center" vertical="center"/>
    </xf>
    <xf numFmtId="0" fontId="182" fillId="18" borderId="0" xfId="0" applyFont="1" applyFill="1" applyAlignment="1">
      <alignment horizontal="center" vertical="center"/>
    </xf>
    <xf numFmtId="0" fontId="182" fillId="18" borderId="28" xfId="0" applyFont="1" applyFill="1" applyBorder="1" applyAlignment="1">
      <alignment horizontal="center" vertical="center"/>
    </xf>
    <xf numFmtId="0" fontId="141" fillId="18" borderId="23" xfId="0" applyFont="1" applyFill="1" applyBorder="1" applyAlignment="1">
      <alignment horizontal="center"/>
    </xf>
    <xf numFmtId="0" fontId="141" fillId="18" borderId="24" xfId="0" applyFont="1" applyFill="1" applyBorder="1" applyAlignment="1">
      <alignment horizontal="center"/>
    </xf>
    <xf numFmtId="0" fontId="141" fillId="18" borderId="25" xfId="0" applyFont="1" applyFill="1" applyBorder="1" applyAlignment="1">
      <alignment horizontal="center"/>
    </xf>
    <xf numFmtId="0" fontId="141" fillId="18" borderId="31" xfId="0" applyFont="1" applyFill="1" applyBorder="1" applyAlignment="1">
      <alignment horizontal="center"/>
    </xf>
    <xf numFmtId="0" fontId="141" fillId="18" borderId="30" xfId="0" applyFont="1" applyFill="1" applyBorder="1" applyAlignment="1">
      <alignment horizontal="center"/>
    </xf>
    <xf numFmtId="0" fontId="141" fillId="18" borderId="32" xfId="0" applyFont="1" applyFill="1" applyBorder="1" applyAlignment="1">
      <alignment horizontal="center"/>
    </xf>
    <xf numFmtId="0" fontId="13" fillId="18" borderId="0" xfId="0" quotePrefix="1" applyFont="1" applyFill="1" applyBorder="1" applyAlignment="1" applyProtection="1">
      <alignment horizontal="center" vertical="center"/>
    </xf>
    <xf numFmtId="0" fontId="36" fillId="18" borderId="0" xfId="0" quotePrefix="1" applyFont="1" applyFill="1" applyBorder="1" applyAlignment="1" applyProtection="1">
      <alignment horizontal="left" vertical="top" wrapText="1"/>
    </xf>
    <xf numFmtId="0" fontId="10" fillId="18" borderId="0" xfId="0" quotePrefix="1" applyFont="1" applyFill="1" applyBorder="1" applyAlignment="1" applyProtection="1">
      <alignment horizontal="left" vertical="top" wrapText="1"/>
    </xf>
    <xf numFmtId="0" fontId="5" fillId="18" borderId="23" xfId="0" applyFont="1" applyFill="1" applyBorder="1" applyAlignment="1">
      <alignment horizontal="left"/>
    </xf>
    <xf numFmtId="0" fontId="5" fillId="18" borderId="24" xfId="0" applyFont="1" applyFill="1" applyBorder="1" applyAlignment="1">
      <alignment horizontal="left"/>
    </xf>
    <xf numFmtId="0" fontId="5" fillId="18" borderId="25" xfId="0" applyFont="1" applyFill="1" applyBorder="1" applyAlignment="1">
      <alignment horizontal="left"/>
    </xf>
    <xf numFmtId="0" fontId="5" fillId="18" borderId="26" xfId="0" applyFont="1" applyFill="1" applyBorder="1" applyAlignment="1">
      <alignment horizontal="left"/>
    </xf>
    <xf numFmtId="0" fontId="5" fillId="18" borderId="0" xfId="0" applyFont="1" applyFill="1" applyBorder="1" applyAlignment="1">
      <alignment horizontal="left"/>
    </xf>
    <xf numFmtId="0" fontId="5" fillId="18" borderId="28" xfId="0" applyFont="1" applyFill="1" applyBorder="1" applyAlignment="1">
      <alignment horizontal="left"/>
    </xf>
    <xf numFmtId="0" fontId="5" fillId="18" borderId="31" xfId="0" applyFont="1" applyFill="1" applyBorder="1" applyAlignment="1">
      <alignment horizontal="left"/>
    </xf>
    <xf numFmtId="0" fontId="5" fillId="18" borderId="30" xfId="0" applyFont="1" applyFill="1" applyBorder="1" applyAlignment="1">
      <alignment horizontal="left"/>
    </xf>
    <xf numFmtId="0" fontId="5" fillId="18" borderId="32" xfId="0" applyFont="1" applyFill="1" applyBorder="1" applyAlignment="1">
      <alignment horizontal="left"/>
    </xf>
    <xf numFmtId="0" fontId="0" fillId="18" borderId="23" xfId="0" applyFill="1" applyBorder="1" applyAlignment="1">
      <alignment horizontal="left"/>
    </xf>
    <xf numFmtId="0" fontId="0" fillId="18" borderId="24" xfId="0" applyFill="1" applyBorder="1" applyAlignment="1">
      <alignment horizontal="left"/>
    </xf>
    <xf numFmtId="0" fontId="0" fillId="18" borderId="25" xfId="0" applyFill="1" applyBorder="1" applyAlignment="1">
      <alignment horizontal="left"/>
    </xf>
    <xf numFmtId="0" fontId="0" fillId="18" borderId="26" xfId="0" applyFill="1" applyBorder="1" applyAlignment="1">
      <alignment horizontal="left"/>
    </xf>
    <xf numFmtId="0" fontId="0" fillId="18" borderId="0" xfId="0" applyFill="1" applyBorder="1" applyAlignment="1">
      <alignment horizontal="left"/>
    </xf>
    <xf numFmtId="0" fontId="0" fillId="18" borderId="28" xfId="0" applyFill="1" applyBorder="1" applyAlignment="1">
      <alignment horizontal="left"/>
    </xf>
    <xf numFmtId="0" fontId="0" fillId="18" borderId="31" xfId="0" applyFill="1" applyBorder="1" applyAlignment="1">
      <alignment horizontal="left"/>
    </xf>
    <xf numFmtId="0" fontId="0" fillId="18" borderId="30" xfId="0" applyFill="1" applyBorder="1" applyAlignment="1">
      <alignment horizontal="left"/>
    </xf>
    <xf numFmtId="0" fontId="0" fillId="18" borderId="32" xfId="0" applyFill="1" applyBorder="1" applyAlignment="1">
      <alignment horizontal="left"/>
    </xf>
    <xf numFmtId="0" fontId="9" fillId="18" borderId="87" xfId="0" applyFont="1" applyFill="1" applyBorder="1" applyAlignment="1">
      <alignment horizontal="center"/>
    </xf>
    <xf numFmtId="0" fontId="9" fillId="18" borderId="29" xfId="0" applyFont="1" applyFill="1" applyBorder="1" applyAlignment="1">
      <alignment horizontal="center"/>
    </xf>
    <xf numFmtId="0" fontId="9" fillId="18" borderId="17" xfId="0" applyFont="1" applyFill="1" applyBorder="1" applyAlignment="1">
      <alignment horizontal="center"/>
    </xf>
    <xf numFmtId="0" fontId="69" fillId="22" borderId="42" xfId="0" applyFont="1" applyFill="1" applyBorder="1" applyAlignment="1">
      <alignment horizontal="center"/>
    </xf>
    <xf numFmtId="0" fontId="69" fillId="22" borderId="29" xfId="0" applyFont="1" applyFill="1" applyBorder="1" applyAlignment="1">
      <alignment horizontal="center"/>
    </xf>
    <xf numFmtId="0" fontId="69" fillId="22" borderId="43" xfId="0" applyFont="1" applyFill="1" applyBorder="1" applyAlignment="1">
      <alignment horizontal="center"/>
    </xf>
    <xf numFmtId="165" fontId="110" fillId="18" borderId="89" xfId="28" applyNumberFormat="1" applyFont="1" applyFill="1" applyBorder="1" applyAlignment="1"/>
    <xf numFmtId="165" fontId="110" fillId="18" borderId="104" xfId="28" applyNumberFormat="1" applyFont="1" applyFill="1" applyBorder="1" applyAlignment="1"/>
    <xf numFmtId="165" fontId="110" fillId="18" borderId="88" xfId="28" applyNumberFormat="1" applyFont="1" applyFill="1" applyBorder="1" applyAlignment="1">
      <alignment horizontal="center"/>
    </xf>
    <xf numFmtId="165" fontId="110" fillId="18" borderId="89" xfId="28" applyNumberFormat="1" applyFont="1" applyFill="1" applyBorder="1" applyAlignment="1">
      <alignment horizontal="center"/>
    </xf>
    <xf numFmtId="165" fontId="110" fillId="18" borderId="104" xfId="28" applyNumberFormat="1" applyFont="1" applyFill="1" applyBorder="1" applyAlignment="1">
      <alignment horizontal="center"/>
    </xf>
    <xf numFmtId="0" fontId="5" fillId="18" borderId="24" xfId="0" applyFont="1" applyFill="1" applyBorder="1" applyAlignment="1">
      <alignment horizontal="center"/>
    </xf>
    <xf numFmtId="0" fontId="5" fillId="18" borderId="102" xfId="0" applyFont="1" applyFill="1" applyBorder="1" applyAlignment="1">
      <alignment horizontal="center"/>
    </xf>
    <xf numFmtId="0" fontId="62" fillId="18" borderId="29" xfId="0" applyFont="1" applyFill="1" applyBorder="1" applyAlignment="1" applyProtection="1">
      <alignment horizontal="left"/>
    </xf>
    <xf numFmtId="0" fontId="62" fillId="18" borderId="17" xfId="0" applyFont="1" applyFill="1" applyBorder="1" applyAlignment="1" applyProtection="1">
      <alignment horizontal="left"/>
    </xf>
    <xf numFmtId="0" fontId="62" fillId="18" borderId="29" xfId="0" applyFont="1" applyFill="1" applyBorder="1" applyAlignment="1" applyProtection="1">
      <alignment horizontal="left" vertical="center" wrapText="1"/>
    </xf>
    <xf numFmtId="0" fontId="62" fillId="18" borderId="17" xfId="0" applyFont="1" applyFill="1" applyBorder="1" applyAlignment="1" applyProtection="1">
      <alignment horizontal="left" vertical="center" wrapText="1"/>
    </xf>
    <xf numFmtId="0" fontId="62" fillId="18" borderId="42" xfId="0" quotePrefix="1" applyFont="1" applyFill="1" applyBorder="1" applyAlignment="1" applyProtection="1">
      <alignment horizontal="left" vertical="top" wrapText="1"/>
    </xf>
    <xf numFmtId="0" fontId="10" fillId="18" borderId="29" xfId="0" quotePrefix="1" applyFont="1" applyFill="1" applyBorder="1" applyAlignment="1" applyProtection="1">
      <alignment horizontal="left" vertical="top" wrapText="1"/>
    </xf>
    <xf numFmtId="0" fontId="10" fillId="18" borderId="17" xfId="0" quotePrefix="1" applyFont="1" applyFill="1" applyBorder="1" applyAlignment="1" applyProtection="1">
      <alignment horizontal="left" vertical="top" wrapText="1"/>
    </xf>
    <xf numFmtId="0" fontId="5" fillId="19" borderId="86" xfId="0" applyFont="1" applyFill="1" applyBorder="1" applyAlignment="1">
      <alignment horizontal="center"/>
    </xf>
    <xf numFmtId="0" fontId="5" fillId="19" borderId="30" xfId="0" applyFont="1" applyFill="1" applyBorder="1" applyAlignment="1">
      <alignment horizontal="center"/>
    </xf>
    <xf numFmtId="0" fontId="5" fillId="19" borderId="103" xfId="0" applyFont="1" applyFill="1" applyBorder="1" applyAlignment="1">
      <alignment horizontal="center"/>
    </xf>
    <xf numFmtId="0" fontId="62" fillId="18" borderId="42" xfId="0" quotePrefix="1" applyFont="1" applyFill="1" applyBorder="1" applyAlignment="1" applyProtection="1">
      <alignment horizontal="left" vertical="center" wrapText="1"/>
    </xf>
    <xf numFmtId="0" fontId="62" fillId="18" borderId="29" xfId="0" quotePrefix="1" applyFont="1" applyFill="1" applyBorder="1" applyAlignment="1" applyProtection="1">
      <alignment horizontal="left" vertical="center" wrapText="1"/>
    </xf>
    <xf numFmtId="0" fontId="62" fillId="18" borderId="17" xfId="0" quotePrefix="1" applyFont="1" applyFill="1" applyBorder="1" applyAlignment="1" applyProtection="1">
      <alignment horizontal="left" vertical="center" wrapText="1"/>
    </xf>
    <xf numFmtId="0" fontId="97" fillId="18" borderId="42" xfId="0" applyFont="1" applyFill="1" applyBorder="1" applyAlignment="1" applyProtection="1">
      <alignment horizontal="center" vertical="center"/>
    </xf>
    <xf numFmtId="0" fontId="97" fillId="18" borderId="29" xfId="0" applyFont="1" applyFill="1" applyBorder="1" applyAlignment="1" applyProtection="1">
      <alignment horizontal="center" vertical="center"/>
    </xf>
    <xf numFmtId="0" fontId="97" fillId="18" borderId="43" xfId="0" applyFont="1" applyFill="1" applyBorder="1" applyAlignment="1" applyProtection="1">
      <alignment horizontal="center" vertical="center"/>
    </xf>
    <xf numFmtId="0" fontId="5" fillId="19" borderId="87" xfId="0" applyFont="1" applyFill="1" applyBorder="1" applyAlignment="1">
      <alignment horizontal="center"/>
    </xf>
    <xf numFmtId="0" fontId="47" fillId="22" borderId="42" xfId="0" applyFont="1" applyFill="1" applyBorder="1" applyAlignment="1">
      <alignment horizontal="center"/>
    </xf>
    <xf numFmtId="0" fontId="47" fillId="22" borderId="29" xfId="0" applyFont="1" applyFill="1" applyBorder="1" applyAlignment="1">
      <alignment horizontal="center"/>
    </xf>
    <xf numFmtId="0" fontId="47" fillId="22" borderId="43" xfId="0" applyFont="1" applyFill="1" applyBorder="1" applyAlignment="1">
      <alignment horizontal="center"/>
    </xf>
    <xf numFmtId="0" fontId="47" fillId="22" borderId="38" xfId="0" applyFont="1" applyFill="1" applyBorder="1" applyAlignment="1">
      <alignment horizontal="center" vertical="center" textRotation="90"/>
    </xf>
    <xf numFmtId="0" fontId="47" fillId="22" borderId="39" xfId="0" applyFont="1" applyFill="1" applyBorder="1" applyAlignment="1">
      <alignment horizontal="center" vertical="center" textRotation="90"/>
    </xf>
    <xf numFmtId="0" fontId="47" fillId="22" borderId="41" xfId="0" applyFont="1" applyFill="1" applyBorder="1" applyAlignment="1">
      <alignment horizontal="center" vertical="center" textRotation="90"/>
    </xf>
    <xf numFmtId="0" fontId="47" fillId="22" borderId="23" xfId="0" applyFont="1" applyFill="1" applyBorder="1" applyAlignment="1">
      <alignment horizontal="center"/>
    </xf>
    <xf numFmtId="0" fontId="47" fillId="22" borderId="24" xfId="0" applyFont="1" applyFill="1" applyBorder="1" applyAlignment="1">
      <alignment horizontal="center"/>
    </xf>
    <xf numFmtId="0" fontId="47" fillId="22" borderId="25" xfId="0" applyFont="1" applyFill="1" applyBorder="1" applyAlignment="1">
      <alignment horizontal="center"/>
    </xf>
    <xf numFmtId="0" fontId="47" fillId="22" borderId="31" xfId="0" applyFont="1" applyFill="1" applyBorder="1" applyAlignment="1">
      <alignment horizontal="center"/>
    </xf>
    <xf numFmtId="0" fontId="47" fillId="22" borderId="30" xfId="0" applyFont="1" applyFill="1" applyBorder="1" applyAlignment="1">
      <alignment horizontal="center"/>
    </xf>
    <xf numFmtId="0" fontId="47" fillId="22" borderId="32" xfId="0" applyFont="1" applyFill="1" applyBorder="1" applyAlignment="1">
      <alignment horizontal="center"/>
    </xf>
    <xf numFmtId="0" fontId="13" fillId="18" borderId="34"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13" fillId="18" borderId="0" xfId="0" applyFont="1" applyFill="1" applyBorder="1" applyAlignment="1">
      <alignment horizontal="center" vertical="center" wrapText="1"/>
    </xf>
    <xf numFmtId="0" fontId="13" fillId="18" borderId="36"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3" fillId="18" borderId="27" xfId="0" applyFont="1" applyFill="1" applyBorder="1" applyAlignment="1">
      <alignment horizontal="center" vertical="center" wrapText="1"/>
    </xf>
    <xf numFmtId="0" fontId="13" fillId="18" borderId="86"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103" xfId="0" applyFont="1" applyFill="1" applyBorder="1" applyAlignment="1">
      <alignment horizontal="center" vertical="center" wrapText="1"/>
    </xf>
    <xf numFmtId="0" fontId="13" fillId="18" borderId="34" xfId="0" applyFont="1" applyFill="1" applyBorder="1" applyAlignment="1" applyProtection="1">
      <alignment horizontal="center" vertical="center" wrapText="1"/>
    </xf>
    <xf numFmtId="0" fontId="13" fillId="18" borderId="35" xfId="0" applyFont="1" applyFill="1" applyBorder="1" applyAlignment="1" applyProtection="1">
      <alignment horizontal="center" vertical="center" wrapText="1"/>
    </xf>
    <xf numFmtId="0" fontId="13" fillId="18" borderId="0" xfId="0" applyFont="1" applyFill="1" applyBorder="1" applyAlignment="1" applyProtection="1">
      <alignment horizontal="center" vertical="center" wrapText="1"/>
    </xf>
    <xf numFmtId="0" fontId="13" fillId="18" borderId="36" xfId="0" applyFont="1" applyFill="1" applyBorder="1" applyAlignment="1" applyProtection="1">
      <alignment horizontal="center" vertical="center" wrapText="1"/>
    </xf>
    <xf numFmtId="0" fontId="13" fillId="18" borderId="40" xfId="0" applyFont="1" applyFill="1" applyBorder="1" applyAlignment="1" applyProtection="1">
      <alignment horizontal="center" vertical="center" wrapText="1"/>
    </xf>
    <xf numFmtId="0" fontId="13" fillId="18" borderId="27" xfId="0" applyFont="1" applyFill="1" applyBorder="1" applyAlignment="1" applyProtection="1">
      <alignment horizontal="center" vertical="center" wrapText="1"/>
    </xf>
    <xf numFmtId="0" fontId="13" fillId="18" borderId="30" xfId="0" applyFont="1" applyFill="1" applyBorder="1" applyAlignment="1" applyProtection="1">
      <alignment horizontal="center" vertical="center" wrapText="1"/>
    </xf>
    <xf numFmtId="0" fontId="13" fillId="18" borderId="103" xfId="0" applyFont="1" applyFill="1" applyBorder="1" applyAlignment="1" applyProtection="1">
      <alignment horizontal="center" vertical="center" wrapText="1"/>
    </xf>
    <xf numFmtId="0" fontId="5" fillId="18" borderId="34" xfId="0" applyFont="1" applyFill="1" applyBorder="1" applyAlignment="1">
      <alignment horizontal="left" vertical="top" wrapText="1"/>
    </xf>
    <xf numFmtId="0" fontId="5" fillId="18" borderId="35" xfId="0" applyFont="1" applyFill="1" applyBorder="1" applyAlignment="1">
      <alignment horizontal="left" vertical="top" wrapText="1"/>
    </xf>
    <xf numFmtId="0" fontId="5" fillId="18" borderId="36" xfId="0" applyFont="1" applyFill="1" applyBorder="1" applyAlignment="1">
      <alignment horizontal="left" vertical="top" wrapText="1"/>
    </xf>
    <xf numFmtId="0" fontId="5" fillId="18" borderId="40" xfId="0" applyFont="1" applyFill="1" applyBorder="1" applyAlignment="1">
      <alignment horizontal="left" vertical="top" wrapText="1"/>
    </xf>
    <xf numFmtId="0" fontId="5" fillId="18" borderId="0" xfId="0" applyFont="1" applyFill="1" applyBorder="1" applyAlignment="1">
      <alignment horizontal="left" vertical="top" wrapText="1"/>
    </xf>
    <xf numFmtId="0" fontId="5" fillId="18" borderId="27" xfId="0" applyFont="1" applyFill="1" applyBorder="1" applyAlignment="1">
      <alignment horizontal="left" vertical="top" wrapText="1"/>
    </xf>
    <xf numFmtId="0" fontId="5" fillId="18" borderId="0" xfId="0" applyFont="1" applyFill="1" applyBorder="1" applyAlignment="1">
      <alignment horizontal="center"/>
    </xf>
    <xf numFmtId="0" fontId="106" fillId="18" borderId="42" xfId="0" applyFont="1" applyFill="1" applyBorder="1" applyAlignment="1">
      <alignment horizontal="center"/>
    </xf>
    <xf numFmtId="0" fontId="106" fillId="18" borderId="29" xfId="0" applyFont="1" applyFill="1" applyBorder="1" applyAlignment="1">
      <alignment horizontal="center"/>
    </xf>
    <xf numFmtId="0" fontId="106" fillId="18" borderId="43" xfId="0" applyFont="1" applyFill="1" applyBorder="1" applyAlignment="1">
      <alignment horizontal="center"/>
    </xf>
    <xf numFmtId="0" fontId="33" fillId="22" borderId="26" xfId="0" applyFont="1" applyFill="1" applyBorder="1" applyAlignment="1" applyProtection="1">
      <alignment horizontal="center"/>
    </xf>
    <xf numFmtId="0" fontId="33" fillId="22" borderId="0" xfId="0" applyFont="1" applyFill="1" applyBorder="1" applyAlignment="1" applyProtection="1">
      <alignment horizontal="center"/>
    </xf>
    <xf numFmtId="0" fontId="13" fillId="18" borderId="0" xfId="0" quotePrefix="1" applyFont="1" applyFill="1" applyBorder="1" applyAlignment="1" applyProtection="1">
      <alignment horizontal="center"/>
    </xf>
    <xf numFmtId="0" fontId="0" fillId="18" borderId="42" xfId="0" applyFill="1" applyBorder="1"/>
    <xf numFmtId="0" fontId="0" fillId="18" borderId="43" xfId="0" applyFill="1" applyBorder="1"/>
    <xf numFmtId="0" fontId="0" fillId="18" borderId="0" xfId="0" applyFill="1" applyBorder="1"/>
    <xf numFmtId="0" fontId="5" fillId="18" borderId="23" xfId="0" applyFont="1" applyFill="1" applyBorder="1" applyAlignment="1">
      <alignment horizontal="center"/>
    </xf>
    <xf numFmtId="0" fontId="5" fillId="18" borderId="25" xfId="0" applyFont="1" applyFill="1" applyBorder="1" applyAlignment="1">
      <alignment horizontal="center"/>
    </xf>
    <xf numFmtId="0" fontId="9" fillId="18" borderId="23" xfId="0" applyFont="1" applyFill="1" applyBorder="1" applyAlignment="1">
      <alignment horizontal="center" vertical="center"/>
    </xf>
    <xf numFmtId="0" fontId="9" fillId="18" borderId="24" xfId="0" applyFont="1" applyFill="1" applyBorder="1" applyAlignment="1">
      <alignment horizontal="center" vertical="center"/>
    </xf>
    <xf numFmtId="0" fontId="9" fillId="18" borderId="25" xfId="0" applyFont="1" applyFill="1" applyBorder="1" applyAlignment="1">
      <alignment horizontal="center" vertical="center"/>
    </xf>
    <xf numFmtId="0" fontId="9" fillId="18" borderId="31" xfId="0" applyFont="1" applyFill="1" applyBorder="1" applyAlignment="1">
      <alignment horizontal="center" vertical="center"/>
    </xf>
    <xf numFmtId="0" fontId="9" fillId="18" borderId="30" xfId="0" applyFont="1" applyFill="1" applyBorder="1" applyAlignment="1">
      <alignment horizontal="center" vertical="center"/>
    </xf>
    <xf numFmtId="0" fontId="9" fillId="18" borderId="32" xfId="0" applyFont="1" applyFill="1" applyBorder="1" applyAlignment="1">
      <alignment horizontal="center" vertical="center"/>
    </xf>
    <xf numFmtId="0" fontId="5" fillId="18" borderId="26" xfId="0" applyFont="1" applyFill="1" applyBorder="1" applyAlignment="1">
      <alignment horizontal="center" vertical="center"/>
    </xf>
    <xf numFmtId="0" fontId="5" fillId="18" borderId="0" xfId="0" applyFont="1" applyFill="1" applyBorder="1" applyAlignment="1">
      <alignment horizontal="center" vertical="center"/>
    </xf>
    <xf numFmtId="193" fontId="15" fillId="18" borderId="23" xfId="29" applyNumberFormat="1" applyFont="1" applyFill="1" applyBorder="1" applyAlignment="1">
      <alignment horizontal="left" vertical="center"/>
    </xf>
    <xf numFmtId="193" fontId="15" fillId="18" borderId="24" xfId="29" applyNumberFormat="1" applyFont="1" applyFill="1" applyBorder="1" applyAlignment="1">
      <alignment horizontal="left" vertical="center"/>
    </xf>
    <xf numFmtId="193" fontId="15" fillId="18" borderId="25" xfId="29" applyNumberFormat="1" applyFont="1" applyFill="1" applyBorder="1" applyAlignment="1">
      <alignment horizontal="left" vertical="center"/>
    </xf>
    <xf numFmtId="193" fontId="15" fillId="18" borderId="31" xfId="29" applyNumberFormat="1" applyFont="1" applyFill="1" applyBorder="1" applyAlignment="1">
      <alignment horizontal="left" vertical="center"/>
    </xf>
    <xf numFmtId="193" fontId="15" fillId="18" borderId="30" xfId="29" applyNumberFormat="1" applyFont="1" applyFill="1" applyBorder="1" applyAlignment="1">
      <alignment horizontal="left" vertical="center"/>
    </xf>
    <xf numFmtId="193" fontId="15" fillId="18" borderId="32" xfId="29" applyNumberFormat="1" applyFont="1" applyFill="1" applyBorder="1" applyAlignment="1">
      <alignment horizontal="left" vertical="center"/>
    </xf>
    <xf numFmtId="0" fontId="15" fillId="18" borderId="0" xfId="0" applyFont="1" applyFill="1" applyBorder="1" applyAlignment="1">
      <alignment horizontal="center" vertical="center"/>
    </xf>
    <xf numFmtId="0" fontId="7" fillId="18" borderId="0" xfId="0" applyFont="1" applyFill="1" applyBorder="1" applyAlignment="1">
      <alignment horizontal="right" vertical="center"/>
    </xf>
    <xf numFmtId="0" fontId="62" fillId="18" borderId="0" xfId="0" applyFont="1" applyFill="1" applyBorder="1" applyAlignment="1" applyProtection="1">
      <alignment horizontal="left"/>
    </xf>
    <xf numFmtId="193" fontId="9" fillId="18" borderId="23" xfId="0" applyNumberFormat="1" applyFont="1" applyFill="1" applyBorder="1" applyAlignment="1">
      <alignment horizontal="left" vertical="center"/>
    </xf>
    <xf numFmtId="193" fontId="9" fillId="18" borderId="24" xfId="0" applyNumberFormat="1" applyFont="1" applyFill="1" applyBorder="1" applyAlignment="1">
      <alignment horizontal="left" vertical="center"/>
    </xf>
    <xf numFmtId="193" fontId="9" fillId="18" borderId="25" xfId="0" applyNumberFormat="1" applyFont="1" applyFill="1" applyBorder="1" applyAlignment="1">
      <alignment horizontal="left" vertical="center"/>
    </xf>
    <xf numFmtId="193" fontId="9" fillId="18" borderId="31" xfId="0" applyNumberFormat="1" applyFont="1" applyFill="1" applyBorder="1" applyAlignment="1">
      <alignment horizontal="left" vertical="center"/>
    </xf>
    <xf numFmtId="193" fontId="9" fillId="18" borderId="30" xfId="0" applyNumberFormat="1" applyFont="1" applyFill="1" applyBorder="1" applyAlignment="1">
      <alignment horizontal="left" vertical="center"/>
    </xf>
    <xf numFmtId="193" fontId="9" fillId="18" borderId="32" xfId="0" applyNumberFormat="1" applyFont="1" applyFill="1" applyBorder="1" applyAlignment="1">
      <alignment horizontal="left" vertical="center"/>
    </xf>
    <xf numFmtId="0" fontId="26" fillId="18" borderId="60" xfId="0" applyFont="1" applyFill="1" applyBorder="1" applyAlignment="1">
      <alignment horizontal="center"/>
    </xf>
    <xf numFmtId="0" fontId="26" fillId="18" borderId="61" xfId="0" applyFont="1" applyFill="1" applyBorder="1" applyAlignment="1">
      <alignment horizontal="center"/>
    </xf>
    <xf numFmtId="0" fontId="5" fillId="18" borderId="30" xfId="0" applyFont="1" applyFill="1" applyBorder="1" applyAlignment="1">
      <alignment horizontal="center"/>
    </xf>
    <xf numFmtId="0" fontId="9" fillId="18" borderId="60" xfId="0" applyFont="1" applyFill="1" applyBorder="1" applyAlignment="1">
      <alignment horizontal="center"/>
    </xf>
    <xf numFmtId="0" fontId="9" fillId="18" borderId="61" xfId="0" applyFont="1" applyFill="1" applyBorder="1" applyAlignment="1">
      <alignment horizontal="center"/>
    </xf>
    <xf numFmtId="0" fontId="9" fillId="18" borderId="23" xfId="0" applyFont="1" applyFill="1" applyBorder="1" applyAlignment="1">
      <alignment horizontal="left" vertical="top" wrapText="1"/>
    </xf>
    <xf numFmtId="0" fontId="9" fillId="18" borderId="24" xfId="0" applyFont="1" applyFill="1" applyBorder="1" applyAlignment="1">
      <alignment horizontal="left" vertical="top" wrapText="1"/>
    </xf>
    <xf numFmtId="0" fontId="9" fillId="18" borderId="25" xfId="0" applyFont="1" applyFill="1" applyBorder="1" applyAlignment="1">
      <alignment horizontal="left" vertical="top" wrapText="1"/>
    </xf>
    <xf numFmtId="0" fontId="9" fillId="18" borderId="26" xfId="0" applyFont="1" applyFill="1" applyBorder="1" applyAlignment="1">
      <alignment horizontal="left" vertical="top" wrapText="1"/>
    </xf>
    <xf numFmtId="0" fontId="9" fillId="18" borderId="0" xfId="0" applyFont="1" applyFill="1" applyBorder="1" applyAlignment="1">
      <alignment horizontal="left" vertical="top" wrapText="1"/>
    </xf>
    <xf numFmtId="0" fontId="9" fillId="18" borderId="28" xfId="0" applyFont="1" applyFill="1" applyBorder="1" applyAlignment="1">
      <alignment horizontal="left" vertical="top" wrapText="1"/>
    </xf>
    <xf numFmtId="0" fontId="9" fillId="18" borderId="31" xfId="0" applyFont="1" applyFill="1" applyBorder="1" applyAlignment="1">
      <alignment horizontal="left" vertical="top" wrapText="1"/>
    </xf>
    <xf numFmtId="0" fontId="9" fillId="18" borderId="30" xfId="0" applyFont="1" applyFill="1" applyBorder="1" applyAlignment="1">
      <alignment horizontal="left" vertical="top" wrapText="1"/>
    </xf>
    <xf numFmtId="0" fontId="9" fillId="18" borderId="32" xfId="0" applyFont="1" applyFill="1" applyBorder="1" applyAlignment="1">
      <alignment horizontal="left" vertical="top" wrapText="1"/>
    </xf>
    <xf numFmtId="0" fontId="16" fillId="18" borderId="26" xfId="0" applyFont="1" applyFill="1" applyBorder="1" applyAlignment="1">
      <alignment horizontal="center" wrapText="1"/>
    </xf>
    <xf numFmtId="0" fontId="16" fillId="18" borderId="0" xfId="0" applyFont="1" applyFill="1" applyBorder="1" applyAlignment="1">
      <alignment horizontal="center" wrapText="1"/>
    </xf>
    <xf numFmtId="44" fontId="15" fillId="18" borderId="42" xfId="29" applyFont="1" applyFill="1" applyBorder="1" applyAlignment="1">
      <alignment horizontal="left"/>
    </xf>
    <xf numFmtId="44" fontId="15" fillId="18" borderId="29" xfId="29" applyFont="1" applyFill="1" applyBorder="1" applyAlignment="1">
      <alignment horizontal="left"/>
    </xf>
    <xf numFmtId="44" fontId="15" fillId="18" borderId="43" xfId="29" applyFont="1" applyFill="1" applyBorder="1" applyAlignment="1">
      <alignment horizontal="left"/>
    </xf>
    <xf numFmtId="0" fontId="16" fillId="18" borderId="26" xfId="0" applyFont="1" applyFill="1" applyBorder="1" applyAlignment="1">
      <alignment horizontal="left" wrapText="1"/>
    </xf>
    <xf numFmtId="0" fontId="16" fillId="18" borderId="0" xfId="0" applyFont="1" applyFill="1" applyBorder="1" applyAlignment="1">
      <alignment horizontal="left" wrapText="1"/>
    </xf>
    <xf numFmtId="44" fontId="15" fillId="18" borderId="42" xfId="29" applyFont="1" applyFill="1" applyBorder="1" applyAlignment="1">
      <alignment horizontal="center"/>
    </xf>
    <xf numFmtId="44" fontId="15" fillId="18" borderId="29" xfId="29" applyFont="1" applyFill="1" applyBorder="1" applyAlignment="1">
      <alignment horizontal="center"/>
    </xf>
    <xf numFmtId="44" fontId="15" fillId="18" borderId="43" xfId="29" applyFont="1" applyFill="1" applyBorder="1" applyAlignment="1">
      <alignment horizontal="center"/>
    </xf>
    <xf numFmtId="0" fontId="47" fillId="22" borderId="23" xfId="0" quotePrefix="1" applyFont="1" applyFill="1" applyBorder="1" applyAlignment="1">
      <alignment horizontal="center"/>
    </xf>
    <xf numFmtId="0" fontId="47" fillId="22" borderId="24" xfId="0" quotePrefix="1" applyFont="1" applyFill="1" applyBorder="1" applyAlignment="1">
      <alignment horizontal="center"/>
    </xf>
    <xf numFmtId="0" fontId="9" fillId="18" borderId="42" xfId="0" applyFont="1" applyFill="1" applyBorder="1" applyAlignment="1">
      <alignment horizontal="center"/>
    </xf>
    <xf numFmtId="0" fontId="9" fillId="18" borderId="43" xfId="0" applyFont="1" applyFill="1" applyBorder="1" applyAlignment="1">
      <alignment horizontal="center"/>
    </xf>
    <xf numFmtId="0" fontId="26" fillId="18" borderId="42" xfId="0" applyFont="1" applyFill="1" applyBorder="1" applyAlignment="1">
      <alignment horizontal="center" vertical="top" wrapText="1"/>
    </xf>
    <xf numFmtId="0" fontId="26" fillId="18" borderId="29" xfId="0" applyFont="1" applyFill="1" applyBorder="1" applyAlignment="1">
      <alignment horizontal="center" vertical="top" wrapText="1"/>
    </xf>
    <xf numFmtId="0" fontId="26" fillId="18" borderId="43" xfId="0" applyFont="1" applyFill="1" applyBorder="1" applyAlignment="1">
      <alignment horizontal="center" vertical="top" wrapText="1"/>
    </xf>
    <xf numFmtId="0" fontId="21" fillId="18" borderId="42" xfId="0" applyFont="1" applyFill="1" applyBorder="1" applyAlignment="1">
      <alignment horizontal="center"/>
    </xf>
    <xf numFmtId="0" fontId="21" fillId="18" borderId="43" xfId="0" applyFont="1" applyFill="1" applyBorder="1" applyAlignment="1">
      <alignment horizontal="center"/>
    </xf>
    <xf numFmtId="0" fontId="5" fillId="18" borderId="23" xfId="0" applyFont="1" applyFill="1" applyBorder="1" applyAlignment="1">
      <alignment horizontal="center" vertical="top" wrapText="1"/>
    </xf>
    <xf numFmtId="0" fontId="5" fillId="18" borderId="24" xfId="0" applyFont="1" applyFill="1" applyBorder="1" applyAlignment="1">
      <alignment horizontal="center" vertical="top" wrapText="1"/>
    </xf>
    <xf numFmtId="0" fontId="5" fillId="18" borderId="25" xfId="0" applyFont="1" applyFill="1" applyBorder="1" applyAlignment="1">
      <alignment horizontal="center" vertical="top" wrapText="1"/>
    </xf>
    <xf numFmtId="0" fontId="5" fillId="18" borderId="26" xfId="0" applyFont="1" applyFill="1" applyBorder="1" applyAlignment="1">
      <alignment horizontal="center" vertical="top" wrapText="1"/>
    </xf>
    <xf numFmtId="0" fontId="5" fillId="18" borderId="0" xfId="0" applyFont="1" applyFill="1" applyBorder="1" applyAlignment="1">
      <alignment horizontal="center" vertical="top" wrapText="1"/>
    </xf>
    <xf numFmtId="0" fontId="5" fillId="18" borderId="28" xfId="0" applyFont="1" applyFill="1" applyBorder="1" applyAlignment="1">
      <alignment horizontal="center" vertical="top" wrapText="1"/>
    </xf>
    <xf numFmtId="0" fontId="5" fillId="18" borderId="31" xfId="0" applyFont="1" applyFill="1" applyBorder="1" applyAlignment="1">
      <alignment horizontal="center" vertical="top" wrapText="1"/>
    </xf>
    <xf numFmtId="0" fontId="5" fillId="18" borderId="30" xfId="0" applyFont="1" applyFill="1" applyBorder="1" applyAlignment="1">
      <alignment horizontal="center" vertical="top" wrapText="1"/>
    </xf>
    <xf numFmtId="0" fontId="5" fillId="18" borderId="32" xfId="0" applyFont="1" applyFill="1" applyBorder="1" applyAlignment="1">
      <alignment horizontal="center" vertical="top" wrapText="1"/>
    </xf>
    <xf numFmtId="0" fontId="33" fillId="22" borderId="42" xfId="0" applyFont="1" applyFill="1" applyBorder="1" applyAlignment="1" applyProtection="1">
      <alignment horizontal="center"/>
    </xf>
    <xf numFmtId="0" fontId="33" fillId="22" borderId="29" xfId="0" applyFont="1" applyFill="1" applyBorder="1" applyAlignment="1" applyProtection="1">
      <alignment horizontal="center"/>
    </xf>
    <xf numFmtId="0" fontId="33" fillId="22" borderId="43" xfId="0" applyFont="1" applyFill="1" applyBorder="1" applyAlignment="1" applyProtection="1">
      <alignment horizontal="center"/>
    </xf>
    <xf numFmtId="0" fontId="26" fillId="18" borderId="23" xfId="0" applyFont="1" applyFill="1" applyBorder="1" applyAlignment="1">
      <alignment horizontal="center"/>
    </xf>
    <xf numFmtId="0" fontId="26" fillId="18" borderId="24" xfId="0" applyFont="1" applyFill="1" applyBorder="1" applyAlignment="1">
      <alignment horizontal="center"/>
    </xf>
    <xf numFmtId="0" fontId="26" fillId="18" borderId="25" xfId="0" applyFont="1" applyFill="1" applyBorder="1" applyAlignment="1">
      <alignment horizontal="center"/>
    </xf>
    <xf numFmtId="0" fontId="26" fillId="18" borderId="31" xfId="0" applyFont="1" applyFill="1" applyBorder="1" applyAlignment="1">
      <alignment horizontal="center"/>
    </xf>
    <xf numFmtId="0" fontId="26" fillId="18" borderId="30" xfId="0" applyFont="1" applyFill="1" applyBorder="1" applyAlignment="1">
      <alignment horizontal="center"/>
    </xf>
    <xf numFmtId="0" fontId="26" fillId="18" borderId="32" xfId="0" applyFont="1" applyFill="1" applyBorder="1" applyAlignment="1">
      <alignment horizontal="center"/>
    </xf>
    <xf numFmtId="0" fontId="5" fillId="18" borderId="0" xfId="0" quotePrefix="1" applyFont="1" applyFill="1" applyBorder="1" applyAlignment="1" applyProtection="1">
      <alignment horizontal="left"/>
    </xf>
    <xf numFmtId="0" fontId="5" fillId="18" borderId="0" xfId="0" applyFont="1" applyFill="1" applyBorder="1" applyAlignment="1" applyProtection="1">
      <alignment horizontal="left"/>
    </xf>
    <xf numFmtId="193" fontId="9" fillId="18" borderId="42" xfId="0" applyNumberFormat="1" applyFont="1" applyFill="1" applyBorder="1" applyAlignment="1">
      <alignment horizontal="center"/>
    </xf>
    <xf numFmtId="193" fontId="9" fillId="18" borderId="29" xfId="0" applyNumberFormat="1" applyFont="1" applyFill="1" applyBorder="1" applyAlignment="1">
      <alignment horizontal="center"/>
    </xf>
    <xf numFmtId="193" fontId="9" fillId="18" borderId="43" xfId="0" applyNumberFormat="1" applyFont="1" applyFill="1" applyBorder="1" applyAlignment="1">
      <alignment horizontal="center"/>
    </xf>
    <xf numFmtId="0" fontId="5" fillId="18" borderId="23" xfId="0" quotePrefix="1" applyFont="1" applyFill="1" applyBorder="1" applyAlignment="1" applyProtection="1">
      <alignment horizontal="left" vertical="top" wrapText="1"/>
    </xf>
    <xf numFmtId="0" fontId="5" fillId="18" borderId="24" xfId="0" quotePrefix="1" applyFont="1" applyFill="1" applyBorder="1" applyAlignment="1" applyProtection="1">
      <alignment horizontal="left" vertical="top" wrapText="1"/>
    </xf>
    <xf numFmtId="0" fontId="5" fillId="18" borderId="25" xfId="0" quotePrefix="1" applyFont="1" applyFill="1" applyBorder="1" applyAlignment="1" applyProtection="1">
      <alignment horizontal="left" vertical="top" wrapText="1"/>
    </xf>
    <xf numFmtId="0" fontId="5" fillId="18" borderId="31" xfId="0" quotePrefix="1" applyFont="1" applyFill="1" applyBorder="1" applyAlignment="1" applyProtection="1">
      <alignment horizontal="left" vertical="top" wrapText="1"/>
    </xf>
    <xf numFmtId="0" fontId="5" fillId="18" borderId="30" xfId="0" quotePrefix="1" applyFont="1" applyFill="1" applyBorder="1" applyAlignment="1" applyProtection="1">
      <alignment horizontal="left" vertical="top" wrapText="1"/>
    </xf>
    <xf numFmtId="0" fontId="5" fillId="18" borderId="32" xfId="0" quotePrefix="1" applyFont="1" applyFill="1" applyBorder="1" applyAlignment="1" applyProtection="1">
      <alignment horizontal="left" vertical="top" wrapText="1"/>
    </xf>
    <xf numFmtId="0" fontId="5" fillId="18" borderId="60" xfId="0" applyFont="1" applyFill="1" applyBorder="1" applyAlignment="1">
      <alignment horizontal="center"/>
    </xf>
    <xf numFmtId="0" fontId="5" fillId="18" borderId="61" xfId="0" applyFont="1" applyFill="1" applyBorder="1" applyAlignment="1">
      <alignment horizontal="center"/>
    </xf>
    <xf numFmtId="0" fontId="25" fillId="18" borderId="42" xfId="0" applyFont="1" applyFill="1" applyBorder="1" applyAlignment="1">
      <alignment horizontal="center"/>
    </xf>
    <xf numFmtId="0" fontId="25" fillId="18" borderId="29" xfId="0" applyFont="1" applyFill="1" applyBorder="1" applyAlignment="1">
      <alignment horizontal="center"/>
    </xf>
    <xf numFmtId="0" fontId="25" fillId="18" borderId="43" xfId="0" applyFont="1" applyFill="1" applyBorder="1" applyAlignment="1">
      <alignment horizontal="center"/>
    </xf>
    <xf numFmtId="0" fontId="5" fillId="18" borderId="23" xfId="0" applyFont="1" applyFill="1" applyBorder="1" applyAlignment="1">
      <alignment horizontal="left" vertical="top" wrapText="1"/>
    </xf>
    <xf numFmtId="0" fontId="5" fillId="18" borderId="24" xfId="0" applyFont="1" applyFill="1" applyBorder="1" applyAlignment="1">
      <alignment horizontal="left" vertical="top" wrapText="1"/>
    </xf>
    <xf numFmtId="0" fontId="5" fillId="18" borderId="25" xfId="0" applyFont="1" applyFill="1" applyBorder="1" applyAlignment="1">
      <alignment horizontal="left" vertical="top" wrapText="1"/>
    </xf>
    <xf numFmtId="0" fontId="5" fillId="18" borderId="26" xfId="0" applyFont="1" applyFill="1" applyBorder="1" applyAlignment="1">
      <alignment horizontal="left" vertical="top" wrapText="1"/>
    </xf>
    <xf numFmtId="0" fontId="5" fillId="18" borderId="28" xfId="0" applyFont="1" applyFill="1" applyBorder="1" applyAlignment="1">
      <alignment horizontal="left" vertical="top" wrapText="1"/>
    </xf>
    <xf numFmtId="0" fontId="5" fillId="18" borderId="31" xfId="0" applyFont="1" applyFill="1" applyBorder="1" applyAlignment="1">
      <alignment horizontal="left" vertical="top" wrapText="1"/>
    </xf>
    <xf numFmtId="0" fontId="5" fillId="18" borderId="30" xfId="0" applyFont="1" applyFill="1" applyBorder="1" applyAlignment="1">
      <alignment horizontal="left" vertical="top" wrapText="1"/>
    </xf>
    <xf numFmtId="0" fontId="5" fillId="18" borderId="32" xfId="0" applyFont="1" applyFill="1" applyBorder="1" applyAlignment="1">
      <alignment horizontal="left" vertical="top" wrapText="1"/>
    </xf>
    <xf numFmtId="0" fontId="9" fillId="18" borderId="0" xfId="0" applyFont="1" applyFill="1" applyBorder="1" applyAlignment="1">
      <alignment horizontal="center"/>
    </xf>
    <xf numFmtId="0" fontId="9" fillId="18" borderId="97" xfId="0" applyFont="1" applyFill="1" applyBorder="1" applyAlignment="1">
      <alignment horizontal="center"/>
    </xf>
    <xf numFmtId="0" fontId="32" fillId="22" borderId="0" xfId="0" applyFont="1" applyFill="1" applyBorder="1" applyAlignment="1">
      <alignment horizontal="center"/>
    </xf>
    <xf numFmtId="0" fontId="21" fillId="0" borderId="42" xfId="0" applyFont="1" applyFill="1" applyBorder="1" applyAlignment="1">
      <alignment horizontal="center"/>
    </xf>
    <xf numFmtId="0" fontId="21" fillId="0" borderId="29" xfId="0" applyFont="1" applyFill="1" applyBorder="1" applyAlignment="1">
      <alignment horizontal="center"/>
    </xf>
    <xf numFmtId="0" fontId="21" fillId="0" borderId="43" xfId="0" applyFont="1" applyFill="1" applyBorder="1" applyAlignment="1">
      <alignment horizontal="center"/>
    </xf>
    <xf numFmtId="0" fontId="5" fillId="18" borderId="0" xfId="0" applyFont="1" applyFill="1" applyBorder="1" applyAlignment="1" applyProtection="1">
      <alignment horizontal="center"/>
    </xf>
    <xf numFmtId="0" fontId="10" fillId="18" borderId="60" xfId="0" applyFont="1" applyFill="1" applyBorder="1" applyAlignment="1">
      <alignment horizontal="center"/>
    </xf>
    <xf numFmtId="0" fontId="10" fillId="18" borderId="61" xfId="0" applyFont="1" applyFill="1" applyBorder="1" applyAlignment="1">
      <alignment horizontal="center"/>
    </xf>
    <xf numFmtId="0" fontId="15" fillId="18" borderId="0" xfId="0" applyFont="1" applyFill="1" applyBorder="1" applyAlignment="1">
      <alignment horizontal="center"/>
    </xf>
    <xf numFmtId="0" fontId="15" fillId="18" borderId="28" xfId="0" applyFont="1" applyFill="1" applyBorder="1" applyAlignment="1">
      <alignment horizontal="center"/>
    </xf>
    <xf numFmtId="192" fontId="9" fillId="18" borderId="42" xfId="0" applyNumberFormat="1" applyFont="1" applyFill="1" applyBorder="1" applyAlignment="1">
      <alignment horizontal="center"/>
    </xf>
    <xf numFmtId="192" fontId="9" fillId="18" borderId="29" xfId="0" applyNumberFormat="1" applyFont="1" applyFill="1" applyBorder="1" applyAlignment="1">
      <alignment horizontal="center"/>
    </xf>
    <xf numFmtId="192" fontId="9" fillId="18" borderId="43" xfId="0" applyNumberFormat="1" applyFont="1" applyFill="1" applyBorder="1" applyAlignment="1">
      <alignment horizontal="center"/>
    </xf>
    <xf numFmtId="0" fontId="9" fillId="18" borderId="23" xfId="0" applyFont="1" applyFill="1" applyBorder="1" applyAlignment="1">
      <alignment horizontal="center"/>
    </xf>
    <xf numFmtId="0" fontId="9" fillId="18" borderId="24" xfId="0" applyFont="1" applyFill="1" applyBorder="1" applyAlignment="1">
      <alignment horizontal="center"/>
    </xf>
    <xf numFmtId="0" fontId="9" fillId="18" borderId="25" xfId="0" applyFont="1" applyFill="1" applyBorder="1" applyAlignment="1">
      <alignment horizontal="center"/>
    </xf>
    <xf numFmtId="0" fontId="9" fillId="18" borderId="31" xfId="0" applyFont="1" applyFill="1" applyBorder="1" applyAlignment="1">
      <alignment horizontal="center"/>
    </xf>
    <xf numFmtId="0" fontId="9" fillId="18" borderId="30" xfId="0" applyFont="1" applyFill="1" applyBorder="1" applyAlignment="1">
      <alignment horizontal="center"/>
    </xf>
    <xf numFmtId="0" fontId="9" fillId="18" borderId="32" xfId="0" applyFont="1" applyFill="1" applyBorder="1" applyAlignment="1">
      <alignment horizontal="center"/>
    </xf>
    <xf numFmtId="0" fontId="16" fillId="18" borderId="0" xfId="0" applyFont="1" applyFill="1" applyAlignment="1">
      <alignment horizontal="left" wrapText="1"/>
    </xf>
    <xf numFmtId="0" fontId="16" fillId="18" borderId="28" xfId="0" applyFont="1" applyFill="1" applyBorder="1" applyAlignment="1">
      <alignment horizontal="left" wrapText="1"/>
    </xf>
    <xf numFmtId="0" fontId="33" fillId="22" borderId="31" xfId="0" applyFont="1" applyFill="1" applyBorder="1" applyAlignment="1" applyProtection="1">
      <alignment horizontal="center"/>
    </xf>
    <xf numFmtId="0" fontId="33" fillId="22" borderId="30" xfId="0" applyFont="1" applyFill="1" applyBorder="1" applyAlignment="1" applyProtection="1">
      <alignment horizontal="center"/>
    </xf>
    <xf numFmtId="0" fontId="33" fillId="22" borderId="32" xfId="0" applyFont="1" applyFill="1" applyBorder="1" applyAlignment="1" applyProtection="1">
      <alignment horizontal="center"/>
    </xf>
    <xf numFmtId="0" fontId="9" fillId="18" borderId="105" xfId="0" applyFont="1" applyFill="1" applyBorder="1" applyAlignment="1">
      <alignment horizontal="center"/>
    </xf>
    <xf numFmtId="0" fontId="9" fillId="18" borderId="46" xfId="0" applyFont="1" applyFill="1" applyBorder="1" applyAlignment="1">
      <alignment horizontal="center"/>
    </xf>
    <xf numFmtId="0" fontId="9" fillId="18" borderId="83" xfId="0" applyFont="1" applyFill="1" applyBorder="1" applyAlignment="1">
      <alignment horizontal="center"/>
    </xf>
    <xf numFmtId="0" fontId="9" fillId="18" borderId="102" xfId="0" applyFont="1" applyFill="1" applyBorder="1" applyAlignment="1">
      <alignment horizontal="center"/>
    </xf>
    <xf numFmtId="0" fontId="9" fillId="18" borderId="48" xfId="0" applyFont="1" applyFill="1" applyBorder="1" applyAlignment="1">
      <alignment horizontal="center"/>
    </xf>
    <xf numFmtId="0" fontId="9" fillId="18" borderId="103" xfId="0" applyFont="1" applyFill="1" applyBorder="1" applyAlignment="1">
      <alignment horizontal="center"/>
    </xf>
    <xf numFmtId="0" fontId="13" fillId="18" borderId="26" xfId="0" applyFont="1" applyFill="1" applyBorder="1" applyAlignment="1">
      <alignment horizontal="center"/>
    </xf>
    <xf numFmtId="0" fontId="13" fillId="18" borderId="0" xfId="0" applyFont="1" applyFill="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31" xfId="0" applyFont="1" applyBorder="1" applyAlignment="1">
      <alignment horizontal="center"/>
    </xf>
    <xf numFmtId="0" fontId="9" fillId="0" borderId="30" xfId="0" applyFont="1" applyBorder="1" applyAlignment="1">
      <alignment horizontal="center"/>
    </xf>
    <xf numFmtId="0" fontId="9" fillId="0" borderId="32" xfId="0" applyFont="1" applyBorder="1" applyAlignment="1">
      <alignment horizontal="center"/>
    </xf>
    <xf numFmtId="0" fontId="13" fillId="0" borderId="26" xfId="0" applyFont="1" applyBorder="1" applyAlignment="1">
      <alignment horizontal="center"/>
    </xf>
    <xf numFmtId="0" fontId="13" fillId="0" borderId="0" xfId="0" applyFont="1" applyBorder="1" applyAlignment="1">
      <alignment horizontal="center"/>
    </xf>
    <xf numFmtId="0" fontId="13" fillId="18" borderId="23" xfId="0" applyFont="1" applyFill="1" applyBorder="1" applyAlignment="1">
      <alignment horizontal="center"/>
    </xf>
    <xf numFmtId="0" fontId="13" fillId="18" borderId="24" xfId="0" applyFont="1" applyFill="1" applyBorder="1" applyAlignment="1">
      <alignment horizontal="center"/>
    </xf>
    <xf numFmtId="0" fontId="13" fillId="18" borderId="31" xfId="0" applyFont="1" applyFill="1" applyBorder="1" applyAlignment="1">
      <alignment horizontal="center"/>
    </xf>
    <xf numFmtId="0" fontId="13" fillId="18" borderId="30" xfId="0" applyFont="1" applyFill="1" applyBorder="1" applyAlignment="1">
      <alignment horizontal="center"/>
    </xf>
    <xf numFmtId="0" fontId="9" fillId="18" borderId="101" xfId="0" applyFont="1" applyFill="1" applyBorder="1" applyAlignment="1">
      <alignment horizontal="center"/>
    </xf>
    <xf numFmtId="0" fontId="9" fillId="18" borderId="85" xfId="0" applyFont="1" applyFill="1" applyBorder="1" applyAlignment="1">
      <alignment horizontal="center"/>
    </xf>
    <xf numFmtId="0" fontId="9" fillId="18" borderId="86" xfId="0" applyFont="1" applyFill="1" applyBorder="1" applyAlignment="1">
      <alignment horizontal="center"/>
    </xf>
    <xf numFmtId="0" fontId="16" fillId="18" borderId="23" xfId="0" applyFont="1" applyFill="1" applyBorder="1" applyAlignment="1">
      <alignment horizontal="center" wrapText="1"/>
    </xf>
    <xf numFmtId="0" fontId="16" fillId="18" borderId="24" xfId="0" applyFont="1" applyFill="1" applyBorder="1" applyAlignment="1">
      <alignment horizontal="center" wrapText="1"/>
    </xf>
    <xf numFmtId="0" fontId="16" fillId="18" borderId="25" xfId="0" applyFont="1" applyFill="1" applyBorder="1" applyAlignment="1">
      <alignment horizontal="center" wrapText="1"/>
    </xf>
    <xf numFmtId="0" fontId="16" fillId="18" borderId="31" xfId="0" applyFont="1" applyFill="1" applyBorder="1" applyAlignment="1">
      <alignment horizontal="center" wrapText="1"/>
    </xf>
    <xf numFmtId="0" fontId="16" fillId="18" borderId="30" xfId="0" applyFont="1" applyFill="1" applyBorder="1" applyAlignment="1">
      <alignment horizontal="center" wrapText="1"/>
    </xf>
    <xf numFmtId="0" fontId="16" fillId="18" borderId="32" xfId="0" applyFont="1" applyFill="1" applyBorder="1" applyAlignment="1">
      <alignment horizontal="center" wrapText="1"/>
    </xf>
    <xf numFmtId="0" fontId="31" fillId="22" borderId="23" xfId="0" applyFont="1" applyFill="1" applyBorder="1" applyAlignment="1">
      <alignment horizontal="center"/>
    </xf>
    <xf numFmtId="0" fontId="31" fillId="22" borderId="24" xfId="0" applyFont="1" applyFill="1" applyBorder="1" applyAlignment="1">
      <alignment horizontal="center"/>
    </xf>
    <xf numFmtId="0" fontId="31" fillId="22" borderId="25" xfId="0" applyFont="1" applyFill="1" applyBorder="1" applyAlignment="1">
      <alignment horizontal="center"/>
    </xf>
    <xf numFmtId="0" fontId="31" fillId="22" borderId="31" xfId="0" applyFont="1" applyFill="1" applyBorder="1" applyAlignment="1">
      <alignment horizontal="center"/>
    </xf>
    <xf numFmtId="0" fontId="31" fillId="22" borderId="30" xfId="0" applyFont="1" applyFill="1" applyBorder="1" applyAlignment="1">
      <alignment horizontal="center"/>
    </xf>
    <xf numFmtId="0" fontId="31" fillId="22" borderId="32" xfId="0" applyFont="1" applyFill="1" applyBorder="1" applyAlignment="1">
      <alignment horizontal="center"/>
    </xf>
    <xf numFmtId="0" fontId="31" fillId="22" borderId="23" xfId="0" applyFont="1" applyFill="1" applyBorder="1" applyAlignment="1">
      <alignment horizontal="center" wrapText="1"/>
    </xf>
    <xf numFmtId="0" fontId="31" fillId="22" borderId="24" xfId="0" applyFont="1" applyFill="1" applyBorder="1" applyAlignment="1">
      <alignment horizontal="center" wrapText="1"/>
    </xf>
    <xf numFmtId="0" fontId="31" fillId="22" borderId="25" xfId="0" applyFont="1" applyFill="1" applyBorder="1" applyAlignment="1">
      <alignment horizontal="center" wrapText="1"/>
    </xf>
    <xf numFmtId="0" fontId="31" fillId="22" borderId="31" xfId="0" applyFont="1" applyFill="1" applyBorder="1" applyAlignment="1">
      <alignment horizontal="center" wrapText="1"/>
    </xf>
    <xf numFmtId="0" fontId="31" fillId="22" borderId="30" xfId="0" applyFont="1" applyFill="1" applyBorder="1" applyAlignment="1">
      <alignment horizontal="center" wrapText="1"/>
    </xf>
    <xf numFmtId="0" fontId="31" fillId="22" borderId="32" xfId="0" applyFont="1" applyFill="1" applyBorder="1" applyAlignment="1">
      <alignment horizontal="center" wrapText="1"/>
    </xf>
    <xf numFmtId="0" fontId="63" fillId="19" borderId="42" xfId="0" applyFont="1" applyFill="1" applyBorder="1" applyAlignment="1">
      <alignment horizontal="center"/>
    </xf>
    <xf numFmtId="0" fontId="63" fillId="19" borderId="29" xfId="0" applyFont="1" applyFill="1" applyBorder="1" applyAlignment="1">
      <alignment horizontal="center"/>
    </xf>
    <xf numFmtId="0" fontId="63" fillId="19" borderId="43" xfId="0" applyFont="1" applyFill="1" applyBorder="1" applyAlignment="1">
      <alignment horizontal="center"/>
    </xf>
    <xf numFmtId="0" fontId="14" fillId="18" borderId="23" xfId="0" applyFont="1" applyFill="1" applyBorder="1" applyAlignment="1">
      <alignment horizontal="center" wrapText="1"/>
    </xf>
    <xf numFmtId="0" fontId="14" fillId="18" borderId="24" xfId="0" applyFont="1" applyFill="1" applyBorder="1" applyAlignment="1">
      <alignment horizontal="center" wrapText="1"/>
    </xf>
    <xf numFmtId="0" fontId="14" fillId="18" borderId="31" xfId="0" applyFont="1" applyFill="1" applyBorder="1" applyAlignment="1">
      <alignment horizontal="center" wrapText="1"/>
    </xf>
    <xf numFmtId="0" fontId="14" fillId="18" borderId="30" xfId="0" applyFont="1" applyFill="1" applyBorder="1" applyAlignment="1">
      <alignment horizontal="center" wrapText="1"/>
    </xf>
    <xf numFmtId="0" fontId="16" fillId="18" borderId="40" xfId="0" applyFont="1" applyFill="1" applyBorder="1" applyAlignment="1">
      <alignment horizontal="center" wrapText="1"/>
    </xf>
    <xf numFmtId="0" fontId="16" fillId="18" borderId="28" xfId="0" applyFont="1" applyFill="1" applyBorder="1" applyAlignment="1">
      <alignment horizontal="center" wrapText="1"/>
    </xf>
    <xf numFmtId="0" fontId="16" fillId="18" borderId="86" xfId="0" applyFont="1" applyFill="1" applyBorder="1" applyAlignment="1">
      <alignment horizontal="center" wrapText="1"/>
    </xf>
    <xf numFmtId="0" fontId="13" fillId="18" borderId="27" xfId="0" applyFont="1" applyFill="1" applyBorder="1" applyAlignment="1">
      <alignment horizontal="center"/>
    </xf>
    <xf numFmtId="0" fontId="13" fillId="18" borderId="103" xfId="0" applyFont="1" applyFill="1" applyBorder="1" applyAlignment="1">
      <alignment horizontal="center"/>
    </xf>
    <xf numFmtId="0" fontId="28" fillId="18" borderId="24" xfId="0" applyFont="1" applyFill="1" applyBorder="1" applyAlignment="1">
      <alignment horizontal="center" vertical="top"/>
    </xf>
    <xf numFmtId="0" fontId="26" fillId="18" borderId="42" xfId="0" applyFont="1" applyFill="1" applyBorder="1" applyAlignment="1">
      <alignment horizontal="center"/>
    </xf>
    <xf numFmtId="0" fontId="26" fillId="18" borderId="29" xfId="0" applyFont="1" applyFill="1" applyBorder="1" applyAlignment="1">
      <alignment horizontal="center"/>
    </xf>
    <xf numFmtId="0" fontId="9" fillId="18" borderId="88" xfId="0" applyFont="1" applyFill="1" applyBorder="1" applyAlignment="1">
      <alignment horizontal="center"/>
    </xf>
    <xf numFmtId="0" fontId="9" fillId="18" borderId="89" xfId="0" applyFont="1" applyFill="1" applyBorder="1" applyAlignment="1">
      <alignment horizontal="center"/>
    </xf>
    <xf numFmtId="0" fontId="9" fillId="18" borderId="90" xfId="0" applyFont="1" applyFill="1" applyBorder="1" applyAlignment="1">
      <alignment horizontal="center"/>
    </xf>
    <xf numFmtId="0" fontId="9" fillId="18" borderId="92" xfId="0" applyFont="1" applyFill="1" applyBorder="1" applyAlignment="1">
      <alignment horizontal="center"/>
    </xf>
    <xf numFmtId="0" fontId="9" fillId="18" borderId="104" xfId="0" applyFont="1" applyFill="1" applyBorder="1" applyAlignment="1">
      <alignment horizontal="center"/>
    </xf>
    <xf numFmtId="0" fontId="16" fillId="18" borderId="23" xfId="0" applyFont="1" applyFill="1" applyBorder="1" applyAlignment="1">
      <alignment horizontal="center"/>
    </xf>
    <xf numFmtId="0" fontId="16" fillId="18" borderId="25" xfId="0" applyFont="1" applyFill="1" applyBorder="1" applyAlignment="1">
      <alignment horizontal="center"/>
    </xf>
    <xf numFmtId="0" fontId="16" fillId="18" borderId="31" xfId="0" applyFont="1" applyFill="1" applyBorder="1" applyAlignment="1">
      <alignment horizontal="center"/>
    </xf>
    <xf numFmtId="0" fontId="16" fillId="18" borderId="32" xfId="0" applyFont="1" applyFill="1" applyBorder="1" applyAlignment="1">
      <alignment horizontal="center"/>
    </xf>
    <xf numFmtId="0" fontId="15" fillId="18" borderId="24" xfId="0" applyFont="1" applyFill="1" applyBorder="1" applyAlignment="1">
      <alignment horizontal="center" wrapText="1"/>
    </xf>
    <xf numFmtId="0" fontId="15" fillId="18" borderId="25" xfId="0" applyFont="1" applyFill="1" applyBorder="1" applyAlignment="1">
      <alignment horizontal="center" wrapText="1"/>
    </xf>
    <xf numFmtId="0" fontId="15" fillId="18" borderId="26" xfId="0" applyFont="1" applyFill="1" applyBorder="1" applyAlignment="1">
      <alignment horizontal="center" wrapText="1"/>
    </xf>
    <xf numFmtId="0" fontId="15" fillId="18" borderId="0" xfId="0" applyFont="1" applyFill="1" applyBorder="1" applyAlignment="1">
      <alignment horizontal="center" wrapText="1"/>
    </xf>
    <xf numFmtId="0" fontId="15" fillId="18" borderId="28" xfId="0" applyFont="1" applyFill="1" applyBorder="1" applyAlignment="1">
      <alignment horizontal="center" wrapText="1"/>
    </xf>
    <xf numFmtId="0" fontId="15" fillId="18" borderId="31" xfId="0" applyFont="1" applyFill="1" applyBorder="1" applyAlignment="1">
      <alignment horizontal="center" wrapText="1"/>
    </xf>
    <xf numFmtId="0" fontId="15" fillId="18" borderId="30" xfId="0" applyFont="1" applyFill="1" applyBorder="1" applyAlignment="1">
      <alignment horizontal="center" wrapText="1"/>
    </xf>
    <xf numFmtId="0" fontId="15" fillId="18" borderId="32" xfId="0" applyFont="1" applyFill="1" applyBorder="1" applyAlignment="1">
      <alignment horizontal="center" wrapText="1"/>
    </xf>
    <xf numFmtId="0" fontId="13" fillId="18" borderId="0" xfId="0" applyFont="1" applyFill="1" applyBorder="1" applyAlignment="1">
      <alignment horizontal="center" wrapText="1"/>
    </xf>
    <xf numFmtId="0" fontId="13" fillId="18" borderId="28" xfId="0" applyFont="1" applyFill="1" applyBorder="1" applyAlignment="1">
      <alignment horizontal="center" wrapText="1"/>
    </xf>
    <xf numFmtId="0" fontId="13" fillId="18" borderId="26" xfId="0" applyFont="1" applyFill="1" applyBorder="1" applyAlignment="1">
      <alignment horizontal="center" wrapText="1"/>
    </xf>
    <xf numFmtId="0" fontId="5" fillId="18" borderId="27" xfId="0" applyFont="1" applyFill="1" applyBorder="1" applyAlignment="1">
      <alignment horizontal="center"/>
    </xf>
    <xf numFmtId="0" fontId="13" fillId="18" borderId="23" xfId="0" applyFont="1" applyFill="1" applyBorder="1" applyAlignment="1">
      <alignment horizontal="center" vertical="center" wrapText="1"/>
    </xf>
    <xf numFmtId="0" fontId="13" fillId="18" borderId="24"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5" fillId="18" borderId="42" xfId="0" applyFont="1" applyFill="1" applyBorder="1" applyAlignment="1">
      <alignment horizontal="center"/>
    </xf>
    <xf numFmtId="0" fontId="15" fillId="18" borderId="29" xfId="0" applyFont="1" applyFill="1" applyBorder="1" applyAlignment="1">
      <alignment horizontal="center"/>
    </xf>
    <xf numFmtId="0" fontId="15" fillId="18" borderId="43" xfId="0" applyFont="1" applyFill="1" applyBorder="1" applyAlignment="1">
      <alignment horizontal="center"/>
    </xf>
    <xf numFmtId="0" fontId="26" fillId="18" borderId="23" xfId="0" applyFont="1" applyFill="1" applyBorder="1" applyAlignment="1">
      <alignment horizontal="center" vertical="center" wrapText="1"/>
    </xf>
    <xf numFmtId="0" fontId="26" fillId="18" borderId="24" xfId="0" applyFont="1" applyFill="1" applyBorder="1" applyAlignment="1">
      <alignment horizontal="center" vertical="center" wrapText="1"/>
    </xf>
    <xf numFmtId="0" fontId="26" fillId="18" borderId="25" xfId="0" applyFont="1" applyFill="1" applyBorder="1" applyAlignment="1">
      <alignment horizontal="center" vertical="center" wrapText="1"/>
    </xf>
    <xf numFmtId="0" fontId="26" fillId="18" borderId="26" xfId="0" applyFont="1" applyFill="1" applyBorder="1" applyAlignment="1">
      <alignment horizontal="center" vertical="center" wrapText="1"/>
    </xf>
    <xf numFmtId="0" fontId="26" fillId="18" borderId="0" xfId="0" applyFont="1" applyFill="1" applyBorder="1" applyAlignment="1">
      <alignment horizontal="center" vertical="center" wrapText="1"/>
    </xf>
    <xf numFmtId="0" fontId="26" fillId="18" borderId="28" xfId="0" applyFont="1" applyFill="1" applyBorder="1" applyAlignment="1">
      <alignment horizontal="center" vertical="center" wrapText="1"/>
    </xf>
    <xf numFmtId="0" fontId="26" fillId="18" borderId="31" xfId="0" applyFont="1" applyFill="1" applyBorder="1" applyAlignment="1">
      <alignment horizontal="center" vertical="center" wrapText="1"/>
    </xf>
    <xf numFmtId="0" fontId="26" fillId="18" borderId="30" xfId="0" applyFont="1" applyFill="1" applyBorder="1" applyAlignment="1">
      <alignment horizontal="center" vertical="center" wrapText="1"/>
    </xf>
    <xf numFmtId="0" fontId="26" fillId="18" borderId="32" xfId="0" applyFont="1" applyFill="1" applyBorder="1" applyAlignment="1">
      <alignment horizontal="center" vertical="center" wrapText="1"/>
    </xf>
    <xf numFmtId="0" fontId="15" fillId="18" borderId="23" xfId="0" applyFont="1" applyFill="1" applyBorder="1" applyAlignment="1">
      <alignment horizontal="center"/>
    </xf>
    <xf numFmtId="0" fontId="15" fillId="18" borderId="24" xfId="0" applyFont="1" applyFill="1" applyBorder="1" applyAlignment="1">
      <alignment horizontal="center"/>
    </xf>
    <xf numFmtId="0" fontId="15" fillId="18" borderId="25" xfId="0" applyFont="1" applyFill="1" applyBorder="1" applyAlignment="1">
      <alignment horizontal="center"/>
    </xf>
    <xf numFmtId="0" fontId="32" fillId="22" borderId="26" xfId="0" applyFont="1" applyFill="1" applyBorder="1" applyAlignment="1" applyProtection="1">
      <alignment horizontal="center"/>
    </xf>
    <xf numFmtId="0" fontId="32" fillId="22" borderId="0" xfId="0" applyFont="1" applyFill="1" applyBorder="1" applyAlignment="1" applyProtection="1">
      <alignment horizontal="center"/>
    </xf>
    <xf numFmtId="0" fontId="32" fillId="22" borderId="23" xfId="0" applyFont="1" applyFill="1" applyBorder="1" applyAlignment="1">
      <alignment horizontal="center" vertical="center" wrapText="1"/>
    </xf>
    <xf numFmtId="0" fontId="32" fillId="22" borderId="24" xfId="0" applyFont="1" applyFill="1" applyBorder="1" applyAlignment="1">
      <alignment horizontal="center" vertical="center" wrapText="1"/>
    </xf>
    <xf numFmtId="0" fontId="32" fillId="22" borderId="31" xfId="0" applyFont="1" applyFill="1" applyBorder="1" applyAlignment="1">
      <alignment horizontal="center" vertical="center" wrapText="1"/>
    </xf>
    <xf numFmtId="0" fontId="32" fillId="22" borderId="30" xfId="0" applyFont="1" applyFill="1" applyBorder="1" applyAlignment="1">
      <alignment horizontal="center" vertical="center" wrapText="1"/>
    </xf>
    <xf numFmtId="0" fontId="13" fillId="18" borderId="23" xfId="0" applyFont="1" applyFill="1" applyBorder="1" applyAlignment="1">
      <alignment horizontal="center" wrapText="1"/>
    </xf>
    <xf numFmtId="0" fontId="13" fillId="18" borderId="24" xfId="0" applyFont="1" applyFill="1" applyBorder="1" applyAlignment="1">
      <alignment horizontal="center" wrapText="1"/>
    </xf>
    <xf numFmtId="0" fontId="13" fillId="18" borderId="31" xfId="0" applyFont="1" applyFill="1" applyBorder="1" applyAlignment="1">
      <alignment horizontal="center" wrapText="1"/>
    </xf>
    <xf numFmtId="0" fontId="13" fillId="18" borderId="30" xfId="0" applyFont="1" applyFill="1" applyBorder="1" applyAlignment="1">
      <alignment horizontal="center" wrapText="1"/>
    </xf>
    <xf numFmtId="0" fontId="63" fillId="19" borderId="99" xfId="0" applyFont="1" applyFill="1" applyBorder="1" applyAlignment="1">
      <alignment horizontal="center"/>
    </xf>
    <xf numFmtId="0" fontId="63" fillId="19" borderId="81" xfId="0" applyFont="1" applyFill="1" applyBorder="1" applyAlignment="1">
      <alignment horizontal="center"/>
    </xf>
    <xf numFmtId="0" fontId="63" fillId="19" borderId="100" xfId="0" applyFont="1" applyFill="1" applyBorder="1" applyAlignment="1">
      <alignment horizontal="center"/>
    </xf>
    <xf numFmtId="0" fontId="9" fillId="18" borderId="24" xfId="0" applyFont="1" applyFill="1" applyBorder="1" applyAlignment="1">
      <alignment horizontal="center" vertical="center" wrapText="1"/>
    </xf>
    <xf numFmtId="0" fontId="9" fillId="18" borderId="25"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9" fillId="18" borderId="32" xfId="0" applyFont="1" applyFill="1" applyBorder="1" applyAlignment="1">
      <alignment horizontal="center" vertical="center" wrapText="1"/>
    </xf>
    <xf numFmtId="0" fontId="13" fillId="18" borderId="40" xfId="0" applyFont="1" applyFill="1" applyBorder="1" applyAlignment="1">
      <alignment horizontal="center" wrapText="1"/>
    </xf>
    <xf numFmtId="0" fontId="13" fillId="18" borderId="25" xfId="0" applyFont="1" applyFill="1" applyBorder="1" applyAlignment="1">
      <alignment horizontal="center" wrapText="1"/>
    </xf>
    <xf numFmtId="0" fontId="15" fillId="18" borderId="42" xfId="0" applyFont="1" applyFill="1" applyBorder="1" applyAlignment="1" applyProtection="1">
      <alignment horizontal="center"/>
    </xf>
    <xf numFmtId="0" fontId="15" fillId="18" borderId="43" xfId="0" applyFont="1" applyFill="1" applyBorder="1" applyAlignment="1" applyProtection="1">
      <alignment horizontal="center"/>
    </xf>
    <xf numFmtId="0" fontId="55" fillId="22" borderId="60" xfId="0" quotePrefix="1" applyFont="1" applyFill="1" applyBorder="1" applyAlignment="1" applyProtection="1">
      <alignment horizontal="center"/>
    </xf>
    <xf numFmtId="0" fontId="55" fillId="22" borderId="97" xfId="0" applyFont="1" applyFill="1" applyBorder="1" applyAlignment="1" applyProtection="1">
      <alignment horizontal="center"/>
    </xf>
    <xf numFmtId="0" fontId="55" fillId="22" borderId="61" xfId="0" applyFont="1" applyFill="1" applyBorder="1" applyAlignment="1" applyProtection="1">
      <alignment horizontal="center"/>
    </xf>
    <xf numFmtId="0" fontId="87" fillId="25" borderId="0" xfId="0" applyFont="1" applyFill="1" applyBorder="1" applyAlignment="1">
      <alignment horizontal="center" vertical="center" textRotation="90"/>
    </xf>
    <xf numFmtId="0" fontId="0" fillId="18" borderId="42" xfId="0" applyFill="1" applyBorder="1" applyAlignment="1">
      <alignment horizontal="center"/>
    </xf>
    <xf numFmtId="0" fontId="0" fillId="18" borderId="29" xfId="0" applyFill="1" applyBorder="1" applyAlignment="1">
      <alignment horizontal="center"/>
    </xf>
    <xf numFmtId="0" fontId="0" fillId="18" borderId="43" xfId="0" applyFill="1" applyBorder="1" applyAlignment="1">
      <alignment horizontal="center"/>
    </xf>
    <xf numFmtId="0" fontId="5" fillId="18" borderId="42" xfId="0" applyFont="1" applyFill="1" applyBorder="1" applyAlignment="1" applyProtection="1">
      <alignment horizontal="center"/>
    </xf>
    <xf numFmtId="0" fontId="5" fillId="18" borderId="29" xfId="0" applyFont="1" applyFill="1" applyBorder="1" applyAlignment="1" applyProtection="1">
      <alignment horizontal="center"/>
    </xf>
    <xf numFmtId="0" fontId="5" fillId="18" borderId="43" xfId="0" applyFont="1" applyFill="1" applyBorder="1" applyAlignment="1" applyProtection="1">
      <alignment horizontal="center"/>
    </xf>
    <xf numFmtId="0" fontId="32" fillId="22" borderId="23" xfId="0" applyFont="1" applyFill="1" applyBorder="1" applyAlignment="1">
      <alignment horizontal="center" vertical="center"/>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0" fontId="8" fillId="18" borderId="0" xfId="0" applyFont="1" applyFill="1" applyBorder="1" applyAlignment="1">
      <alignment horizontal="left" vertical="top" wrapText="1"/>
    </xf>
    <xf numFmtId="0" fontId="32" fillId="22" borderId="42" xfId="0" applyFont="1" applyFill="1" applyBorder="1" applyAlignment="1">
      <alignment horizontal="center" vertical="center"/>
    </xf>
    <xf numFmtId="0" fontId="32" fillId="22" borderId="29" xfId="0" applyFont="1" applyFill="1" applyBorder="1" applyAlignment="1">
      <alignment horizontal="center" vertical="center"/>
    </xf>
    <xf numFmtId="0" fontId="32" fillId="22" borderId="43" xfId="0" applyFont="1" applyFill="1" applyBorder="1" applyAlignment="1">
      <alignment horizontal="center" vertical="center"/>
    </xf>
    <xf numFmtId="0" fontId="62" fillId="18" borderId="23" xfId="0" applyFont="1" applyFill="1" applyBorder="1" applyAlignment="1">
      <alignment horizontal="center" vertical="center" wrapText="1"/>
    </xf>
    <xf numFmtId="0" fontId="62" fillId="18" borderId="24" xfId="0" applyFont="1" applyFill="1" applyBorder="1" applyAlignment="1">
      <alignment horizontal="center" vertical="center" wrapText="1"/>
    </xf>
    <xf numFmtId="0" fontId="62" fillId="18" borderId="25" xfId="0" applyFont="1" applyFill="1" applyBorder="1" applyAlignment="1">
      <alignment horizontal="center" vertical="center" wrapText="1"/>
    </xf>
    <xf numFmtId="0" fontId="62" fillId="18" borderId="26" xfId="0" applyFont="1" applyFill="1" applyBorder="1" applyAlignment="1">
      <alignment horizontal="center" vertical="center" wrapText="1"/>
    </xf>
    <xf numFmtId="0" fontId="62" fillId="18" borderId="0" xfId="0" applyFont="1" applyFill="1" applyBorder="1" applyAlignment="1">
      <alignment horizontal="center" vertical="center" wrapText="1"/>
    </xf>
    <xf numFmtId="0" fontId="62" fillId="18" borderId="28" xfId="0" applyFont="1" applyFill="1" applyBorder="1" applyAlignment="1">
      <alignment horizontal="center" vertical="center" wrapText="1"/>
    </xf>
    <xf numFmtId="0" fontId="62" fillId="18" borderId="31" xfId="0" applyFont="1" applyFill="1" applyBorder="1" applyAlignment="1">
      <alignment horizontal="center" vertical="center" wrapText="1"/>
    </xf>
    <xf numFmtId="0" fontId="62" fillId="18" borderId="30" xfId="0" applyFont="1" applyFill="1" applyBorder="1" applyAlignment="1">
      <alignment horizontal="center" vertical="center" wrapText="1"/>
    </xf>
    <xf numFmtId="0" fontId="62" fillId="18" borderId="32" xfId="0" applyFont="1" applyFill="1" applyBorder="1" applyAlignment="1">
      <alignment horizontal="center" vertical="center" wrapText="1"/>
    </xf>
    <xf numFmtId="0" fontId="21" fillId="18" borderId="23" xfId="0" applyFont="1" applyFill="1" applyBorder="1" applyAlignment="1">
      <alignment horizontal="center" vertical="center" wrapText="1"/>
    </xf>
    <xf numFmtId="0" fontId="0" fillId="0" borderId="0" xfId="0" applyBorder="1" applyAlignment="1">
      <alignment horizontal="center"/>
    </xf>
    <xf numFmtId="0" fontId="15" fillId="18" borderId="23" xfId="0" applyFont="1" applyFill="1" applyBorder="1" applyAlignment="1" applyProtection="1">
      <alignment horizontal="center"/>
    </xf>
    <xf numFmtId="0" fontId="15" fillId="18" borderId="25" xfId="0" applyFont="1" applyFill="1" applyBorder="1" applyAlignment="1" applyProtection="1">
      <alignment horizontal="center"/>
    </xf>
    <xf numFmtId="0" fontId="15" fillId="18" borderId="31" xfId="0" applyFont="1" applyFill="1" applyBorder="1" applyAlignment="1" applyProtection="1">
      <alignment horizontal="center"/>
    </xf>
    <xf numFmtId="0" fontId="15" fillId="18" borderId="32" xfId="0" applyFont="1" applyFill="1" applyBorder="1" applyAlignment="1" applyProtection="1">
      <alignment horizontal="center"/>
    </xf>
    <xf numFmtId="0" fontId="55" fillId="22" borderId="24" xfId="0" applyFont="1" applyFill="1" applyBorder="1" applyAlignment="1" applyProtection="1">
      <alignment horizontal="center"/>
    </xf>
    <xf numFmtId="0" fontId="55" fillId="22" borderId="0" xfId="0" applyFont="1" applyFill="1" applyBorder="1" applyAlignment="1" applyProtection="1">
      <alignment horizontal="center"/>
    </xf>
    <xf numFmtId="9" fontId="15" fillId="18" borderId="34" xfId="49" applyFont="1" applyFill="1" applyBorder="1" applyAlignment="1" applyProtection="1">
      <alignment horizontal="center"/>
    </xf>
    <xf numFmtId="9" fontId="15" fillId="18" borderId="35" xfId="49" applyFont="1" applyFill="1" applyBorder="1" applyAlignment="1" applyProtection="1">
      <alignment horizontal="center"/>
    </xf>
    <xf numFmtId="9" fontId="15" fillId="18" borderId="36" xfId="49" applyFont="1" applyFill="1" applyBorder="1" applyAlignment="1" applyProtection="1">
      <alignment horizontal="center"/>
    </xf>
    <xf numFmtId="9" fontId="15" fillId="18" borderId="85" xfId="49" applyFont="1" applyFill="1" applyBorder="1" applyAlignment="1" applyProtection="1">
      <alignment horizontal="center"/>
    </xf>
    <xf numFmtId="9" fontId="15" fillId="18" borderId="46" xfId="49" applyFont="1" applyFill="1" applyBorder="1" applyAlignment="1" applyProtection="1">
      <alignment horizontal="center"/>
    </xf>
    <xf numFmtId="9" fontId="15" fillId="18" borderId="48" xfId="49" applyFont="1" applyFill="1" applyBorder="1" applyAlignment="1" applyProtection="1">
      <alignment horizontal="center"/>
    </xf>
    <xf numFmtId="0" fontId="21" fillId="18" borderId="40" xfId="0" applyFont="1" applyFill="1" applyBorder="1" applyAlignment="1">
      <alignment horizontal="center" vertical="center"/>
    </xf>
    <xf numFmtId="0" fontId="21" fillId="18" borderId="0" xfId="0" applyFont="1" applyFill="1" applyBorder="1" applyAlignment="1">
      <alignment horizontal="center" vertical="center"/>
    </xf>
    <xf numFmtId="0" fontId="15" fillId="18" borderId="23"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5" fillId="18" borderId="25" xfId="0" applyFont="1" applyFill="1" applyBorder="1" applyAlignment="1">
      <alignment horizontal="center" vertical="center" wrapText="1"/>
    </xf>
    <xf numFmtId="0" fontId="15" fillId="18" borderId="26" xfId="0" applyFont="1" applyFill="1" applyBorder="1" applyAlignment="1">
      <alignment horizontal="center" vertical="center" wrapText="1"/>
    </xf>
    <xf numFmtId="0" fontId="15" fillId="18" borderId="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18" borderId="31" xfId="0" applyFont="1" applyFill="1" applyBorder="1" applyAlignment="1">
      <alignment horizontal="center" vertical="center" wrapText="1"/>
    </xf>
    <xf numFmtId="0" fontId="15" fillId="18" borderId="30" xfId="0" applyFont="1" applyFill="1" applyBorder="1" applyAlignment="1">
      <alignment horizontal="center" vertical="center" wrapText="1"/>
    </xf>
    <xf numFmtId="0" fontId="15" fillId="18" borderId="32" xfId="0" applyFont="1" applyFill="1" applyBorder="1" applyAlignment="1">
      <alignment horizontal="center" vertical="center" wrapText="1"/>
    </xf>
    <xf numFmtId="0" fontId="55" fillId="24" borderId="60" xfId="0" applyFont="1" applyFill="1" applyBorder="1" applyAlignment="1" applyProtection="1">
      <alignment horizontal="center"/>
    </xf>
    <xf numFmtId="0" fontId="55" fillId="24" borderId="97" xfId="0" applyFont="1" applyFill="1" applyBorder="1" applyAlignment="1" applyProtection="1">
      <alignment horizontal="center"/>
    </xf>
    <xf numFmtId="0" fontId="55" fillId="24" borderId="61" xfId="0" applyFont="1" applyFill="1" applyBorder="1" applyAlignment="1" applyProtection="1">
      <alignment horizontal="center"/>
    </xf>
    <xf numFmtId="0" fontId="15" fillId="18" borderId="60" xfId="0" applyFont="1" applyFill="1" applyBorder="1" applyAlignment="1" applyProtection="1">
      <alignment horizontal="center" vertical="center"/>
    </xf>
    <xf numFmtId="0" fontId="15" fillId="18" borderId="97" xfId="0" applyFont="1" applyFill="1" applyBorder="1" applyAlignment="1" applyProtection="1">
      <alignment horizontal="center" vertical="center"/>
    </xf>
    <xf numFmtId="0" fontId="15" fillId="18" borderId="61" xfId="0" applyFont="1" applyFill="1" applyBorder="1" applyAlignment="1" applyProtection="1">
      <alignment horizontal="center" vertical="center"/>
    </xf>
    <xf numFmtId="0" fontId="55" fillId="22" borderId="42" xfId="0" applyFont="1" applyFill="1" applyBorder="1" applyAlignment="1" applyProtection="1">
      <alignment horizontal="center"/>
    </xf>
    <xf numFmtId="0" fontId="55" fillId="22" borderId="29" xfId="0" applyFont="1" applyFill="1" applyBorder="1" applyAlignment="1" applyProtection="1">
      <alignment horizontal="center"/>
    </xf>
    <xf numFmtId="0" fontId="55" fillId="22" borderId="43" xfId="0" applyFont="1" applyFill="1" applyBorder="1" applyAlignment="1" applyProtection="1">
      <alignment horizontal="center"/>
    </xf>
    <xf numFmtId="0" fontId="0" fillId="18" borderId="0" xfId="0" applyFill="1" applyAlignment="1">
      <alignment horizontal="center"/>
    </xf>
    <xf numFmtId="0" fontId="157" fillId="18" borderId="24" xfId="0" applyFont="1" applyFill="1" applyBorder="1" applyAlignment="1">
      <alignment horizontal="center"/>
    </xf>
    <xf numFmtId="0" fontId="101" fillId="18" borderId="0" xfId="0" applyFont="1" applyFill="1" applyAlignment="1">
      <alignment horizontal="left"/>
    </xf>
    <xf numFmtId="0" fontId="68" fillId="18" borderId="0" xfId="0" applyFont="1" applyFill="1" applyBorder="1" applyAlignment="1" applyProtection="1">
      <alignment horizontal="center"/>
    </xf>
    <xf numFmtId="0" fontId="5" fillId="0" borderId="0" xfId="0" applyFont="1" applyAlignment="1">
      <alignment horizontal="center"/>
    </xf>
    <xf numFmtId="0" fontId="5" fillId="0" borderId="28" xfId="0" applyFont="1" applyBorder="1" applyAlignment="1">
      <alignment horizontal="center"/>
    </xf>
    <xf numFmtId="207" fontId="10" fillId="18" borderId="42" xfId="0" applyNumberFormat="1" applyFont="1" applyFill="1" applyBorder="1" applyAlignment="1">
      <alignment horizontal="center"/>
    </xf>
    <xf numFmtId="207" fontId="10" fillId="18" borderId="29" xfId="0" applyNumberFormat="1" applyFont="1" applyFill="1" applyBorder="1" applyAlignment="1">
      <alignment horizontal="center"/>
    </xf>
    <xf numFmtId="207" fontId="10" fillId="18" borderId="43" xfId="0" applyNumberFormat="1" applyFont="1" applyFill="1" applyBorder="1" applyAlignment="1">
      <alignment horizontal="center"/>
    </xf>
    <xf numFmtId="0" fontId="10" fillId="18" borderId="42" xfId="0" applyFont="1" applyFill="1" applyBorder="1" applyAlignment="1">
      <alignment horizontal="center"/>
    </xf>
    <xf numFmtId="0" fontId="10" fillId="18" borderId="29" xfId="0" applyFont="1" applyFill="1" applyBorder="1" applyAlignment="1">
      <alignment horizontal="center"/>
    </xf>
    <xf numFmtId="0" fontId="10" fillId="18" borderId="43" xfId="0" applyFont="1" applyFill="1" applyBorder="1" applyAlignment="1">
      <alignment horizontal="center"/>
    </xf>
    <xf numFmtId="0" fontId="100" fillId="18" borderId="0" xfId="40" applyFont="1" applyFill="1" applyAlignment="1">
      <alignment horizontal="left"/>
    </xf>
    <xf numFmtId="0" fontId="100" fillId="18" borderId="0" xfId="40" applyFont="1" applyFill="1" applyBorder="1" applyAlignment="1">
      <alignment horizontal="left"/>
    </xf>
    <xf numFmtId="0" fontId="29" fillId="26" borderId="42" xfId="40" applyFont="1" applyFill="1" applyBorder="1" applyAlignment="1" applyProtection="1">
      <alignment horizontal="center"/>
    </xf>
    <xf numFmtId="0" fontId="29" fillId="26" borderId="29" xfId="40" applyFont="1" applyFill="1" applyBorder="1" applyAlignment="1" applyProtection="1">
      <alignment horizontal="center"/>
    </xf>
    <xf numFmtId="0" fontId="29" fillId="26" borderId="43" xfId="40" applyFont="1" applyFill="1" applyBorder="1" applyAlignment="1" applyProtection="1">
      <alignment horizontal="center"/>
    </xf>
    <xf numFmtId="0" fontId="30" fillId="26" borderId="42" xfId="40" applyFont="1" applyFill="1" applyBorder="1" applyAlignment="1" applyProtection="1">
      <alignment horizontal="center"/>
    </xf>
    <xf numFmtId="0" fontId="30" fillId="26" borderId="29" xfId="40" applyFont="1" applyFill="1" applyBorder="1" applyAlignment="1" applyProtection="1">
      <alignment horizontal="center"/>
    </xf>
    <xf numFmtId="0" fontId="30" fillId="26" borderId="43" xfId="40" applyFont="1" applyFill="1" applyBorder="1" applyAlignment="1" applyProtection="1">
      <alignment horizontal="center"/>
    </xf>
    <xf numFmtId="0" fontId="7" fillId="18" borderId="23" xfId="40" quotePrefix="1" applyFont="1" applyFill="1" applyBorder="1" applyAlignment="1" applyProtection="1">
      <alignment horizontal="center"/>
    </xf>
    <xf numFmtId="0" fontId="7" fillId="18" borderId="24" xfId="40" quotePrefix="1" applyFont="1" applyFill="1" applyBorder="1" applyAlignment="1" applyProtection="1">
      <alignment horizontal="center"/>
    </xf>
    <xf numFmtId="0" fontId="7" fillId="18" borderId="25" xfId="40" quotePrefix="1" applyFont="1" applyFill="1" applyBorder="1" applyAlignment="1" applyProtection="1">
      <alignment horizontal="center"/>
    </xf>
    <xf numFmtId="0" fontId="7" fillId="18" borderId="31" xfId="40" quotePrefix="1" applyFont="1" applyFill="1" applyBorder="1" applyAlignment="1" applyProtection="1">
      <alignment horizontal="center"/>
    </xf>
    <xf numFmtId="0" fontId="7" fillId="18" borderId="30" xfId="40" applyFont="1" applyFill="1" applyBorder="1" applyAlignment="1" applyProtection="1">
      <alignment horizontal="center"/>
    </xf>
    <xf numFmtId="0" fontId="7" fillId="18" borderId="32" xfId="40" applyFont="1" applyFill="1" applyBorder="1" applyAlignment="1" applyProtection="1">
      <alignment horizontal="center"/>
    </xf>
    <xf numFmtId="0" fontId="5" fillId="18" borderId="0" xfId="40" quotePrefix="1" applyFont="1" applyFill="1" applyAlignment="1">
      <alignment horizontal="left"/>
    </xf>
    <xf numFmtId="0" fontId="5" fillId="18" borderId="0" xfId="40" applyFont="1" applyFill="1" applyAlignment="1">
      <alignment horizontal="left"/>
    </xf>
    <xf numFmtId="0" fontId="16" fillId="18" borderId="98" xfId="40" applyFont="1" applyFill="1" applyBorder="1" applyAlignment="1" applyProtection="1">
      <alignment horizontal="center"/>
    </xf>
    <xf numFmtId="0" fontId="16" fillId="18" borderId="51" xfId="40" applyFont="1" applyFill="1" applyBorder="1" applyAlignment="1" applyProtection="1">
      <alignment horizontal="center"/>
    </xf>
    <xf numFmtId="0" fontId="16" fillId="18" borderId="45" xfId="40" applyFont="1" applyFill="1" applyBorder="1" applyAlignment="1" applyProtection="1">
      <alignment horizontal="center"/>
    </xf>
    <xf numFmtId="0" fontId="16" fillId="18" borderId="12" xfId="40" applyFont="1" applyFill="1" applyBorder="1" applyAlignment="1" applyProtection="1">
      <alignment horizontal="center"/>
    </xf>
    <xf numFmtId="0" fontId="21" fillId="18" borderId="60" xfId="40" applyFont="1" applyFill="1" applyBorder="1" applyAlignment="1" applyProtection="1">
      <alignment horizontal="center"/>
    </xf>
    <xf numFmtId="0" fontId="21" fillId="18" borderId="61" xfId="40" applyFont="1" applyFill="1" applyBorder="1" applyAlignment="1" applyProtection="1">
      <alignment horizontal="center"/>
    </xf>
    <xf numFmtId="0" fontId="16" fillId="18" borderId="37" xfId="40" applyFont="1" applyFill="1" applyBorder="1" applyAlignment="1" applyProtection="1">
      <alignment horizontal="center"/>
    </xf>
    <xf numFmtId="0" fontId="16" fillId="18" borderId="13" xfId="40" applyFont="1" applyFill="1" applyBorder="1" applyAlignment="1" applyProtection="1">
      <alignment horizontal="center"/>
    </xf>
    <xf numFmtId="0" fontId="5" fillId="18" borderId="98" xfId="40" quotePrefix="1" applyFont="1" applyFill="1" applyBorder="1" applyAlignment="1" applyProtection="1">
      <alignment horizontal="center"/>
    </xf>
    <xf numFmtId="0" fontId="106" fillId="0" borderId="51" xfId="40" applyBorder="1"/>
    <xf numFmtId="0" fontId="5" fillId="18" borderId="11" xfId="40" applyFont="1" applyFill="1" applyBorder="1" applyAlignment="1" applyProtection="1">
      <alignment horizontal="center"/>
    </xf>
    <xf numFmtId="0" fontId="106" fillId="0" borderId="13" xfId="40" applyBorder="1"/>
    <xf numFmtId="0" fontId="16" fillId="18" borderId="0" xfId="40" applyFont="1" applyFill="1" applyBorder="1" applyAlignment="1" applyProtection="1">
      <alignment horizontal="center"/>
    </xf>
    <xf numFmtId="0" fontId="16" fillId="18" borderId="50" xfId="40" applyFont="1" applyFill="1" applyBorder="1" applyAlignment="1" applyProtection="1">
      <alignment horizontal="center"/>
    </xf>
    <xf numFmtId="0" fontId="106" fillId="0" borderId="50" xfId="40" applyBorder="1"/>
    <xf numFmtId="0" fontId="106" fillId="0" borderId="0" xfId="40" applyBorder="1"/>
    <xf numFmtId="0" fontId="16" fillId="18" borderId="11" xfId="40" applyFont="1" applyFill="1" applyBorder="1" applyAlignment="1" applyProtection="1">
      <alignment horizontal="center"/>
    </xf>
    <xf numFmtId="0" fontId="106" fillId="0" borderId="11" xfId="40" applyBorder="1"/>
    <xf numFmtId="0" fontId="35" fillId="18" borderId="38" xfId="40" applyFont="1" applyFill="1" applyBorder="1" applyAlignment="1" applyProtection="1">
      <alignment horizontal="left" vertical="center" wrapText="1"/>
    </xf>
    <xf numFmtId="0" fontId="4" fillId="18" borderId="47" xfId="40" applyFont="1" applyFill="1" applyBorder="1" applyAlignment="1">
      <alignment horizontal="left" vertical="center" wrapText="1"/>
    </xf>
    <xf numFmtId="0" fontId="18" fillId="18" borderId="0" xfId="40" applyFont="1" applyFill="1" applyAlignment="1" applyProtection="1">
      <alignment horizontal="center"/>
    </xf>
    <xf numFmtId="0" fontId="5" fillId="18" borderId="51" xfId="40" applyFont="1" applyFill="1" applyBorder="1" applyAlignment="1" applyProtection="1">
      <alignment horizontal="center"/>
    </xf>
    <xf numFmtId="0" fontId="5" fillId="18" borderId="13" xfId="40" applyFont="1" applyFill="1" applyBorder="1" applyAlignment="1" applyProtection="1">
      <alignment horizontal="center"/>
    </xf>
    <xf numFmtId="0" fontId="99" fillId="18" borderId="0" xfId="40" applyFont="1" applyFill="1" applyBorder="1" applyAlignment="1">
      <alignment horizontal="center" vertical="center" wrapText="1"/>
    </xf>
    <xf numFmtId="0" fontId="13" fillId="18" borderId="106" xfId="40" quotePrefix="1" applyFont="1" applyFill="1" applyBorder="1" applyAlignment="1" applyProtection="1">
      <alignment horizontal="left" vertical="top" wrapText="1"/>
    </xf>
    <xf numFmtId="0" fontId="106" fillId="18" borderId="31" xfId="40" applyFill="1" applyBorder="1" applyAlignment="1">
      <alignment horizontal="left" vertical="top" wrapText="1"/>
    </xf>
    <xf numFmtId="0" fontId="35" fillId="18" borderId="38" xfId="40" applyFont="1" applyFill="1" applyBorder="1" applyAlignment="1" applyProtection="1">
      <alignment horizontal="left" vertical="top" wrapText="1"/>
    </xf>
    <xf numFmtId="0" fontId="13" fillId="18" borderId="39" xfId="40" quotePrefix="1" applyFont="1" applyFill="1" applyBorder="1" applyAlignment="1" applyProtection="1">
      <alignment horizontal="left" vertical="top" wrapText="1"/>
    </xf>
    <xf numFmtId="0" fontId="4" fillId="18" borderId="41" xfId="40" applyFont="1" applyFill="1" applyBorder="1" applyAlignment="1">
      <alignment horizontal="left" vertical="top" wrapText="1"/>
    </xf>
    <xf numFmtId="0" fontId="4" fillId="18" borderId="0" xfId="40" applyFont="1" applyFill="1" applyBorder="1" applyAlignment="1">
      <alignment horizontal="center" vertical="center" wrapText="1"/>
    </xf>
    <xf numFmtId="0" fontId="4" fillId="18" borderId="0" xfId="40" applyFont="1" applyFill="1" applyAlignment="1">
      <alignment horizontal="center" vertical="center" wrapText="1"/>
    </xf>
    <xf numFmtId="0" fontId="5" fillId="18" borderId="51" xfId="40" quotePrefix="1" applyFont="1" applyFill="1" applyBorder="1" applyAlignment="1" applyProtection="1">
      <alignment horizontal="center"/>
    </xf>
    <xf numFmtId="0" fontId="35" fillId="18" borderId="0" xfId="40" applyFont="1" applyFill="1" applyAlignment="1">
      <alignment horizontal="center" vertical="center" wrapText="1"/>
    </xf>
    <xf numFmtId="0" fontId="13" fillId="18" borderId="0" xfId="40" applyFont="1" applyFill="1" applyAlignment="1">
      <alignment horizontal="center" vertical="center" wrapText="1"/>
    </xf>
    <xf numFmtId="0" fontId="13" fillId="18" borderId="38" xfId="46" applyFont="1" applyFill="1" applyBorder="1" applyAlignment="1">
      <alignment horizontal="center" wrapText="1"/>
    </xf>
    <xf numFmtId="0" fontId="13" fillId="18" borderId="47" xfId="46" applyFont="1" applyFill="1" applyBorder="1" applyAlignment="1">
      <alignment horizontal="center" wrapText="1"/>
    </xf>
    <xf numFmtId="0" fontId="32" fillId="22" borderId="110" xfId="46" quotePrefix="1" applyFont="1" applyFill="1" applyBorder="1" applyAlignment="1" applyProtection="1">
      <alignment horizontal="center" vertical="center" wrapText="1"/>
    </xf>
    <xf numFmtId="0" fontId="32" fillId="22" borderId="111" xfId="46" applyFont="1" applyFill="1" applyBorder="1" applyAlignment="1" applyProtection="1">
      <alignment horizontal="center" vertical="center" wrapText="1"/>
    </xf>
    <xf numFmtId="0" fontId="32" fillId="22" borderId="112" xfId="46" applyFont="1" applyFill="1" applyBorder="1" applyAlignment="1" applyProtection="1">
      <alignment horizontal="center" vertical="center" wrapText="1"/>
    </xf>
    <xf numFmtId="0" fontId="5" fillId="18" borderId="30" xfId="46" applyFont="1" applyFill="1" applyBorder="1" applyAlignment="1" applyProtection="1">
      <alignment horizontal="center"/>
    </xf>
    <xf numFmtId="0" fontId="5" fillId="18" borderId="68" xfId="46" applyFont="1" applyFill="1" applyBorder="1" applyAlignment="1" applyProtection="1">
      <alignment horizontal="center"/>
    </xf>
    <xf numFmtId="0" fontId="35" fillId="18" borderId="42" xfId="46" quotePrefix="1" applyFont="1" applyFill="1" applyBorder="1" applyAlignment="1" applyProtection="1">
      <alignment horizontal="left" vertical="center" wrapText="1"/>
    </xf>
    <xf numFmtId="0" fontId="106" fillId="18" borderId="29" xfId="46" applyFill="1" applyBorder="1" applyAlignment="1">
      <alignment horizontal="left" vertical="center" wrapText="1"/>
    </xf>
    <xf numFmtId="0" fontId="106" fillId="18" borderId="24" xfId="46" applyFill="1" applyBorder="1" applyAlignment="1">
      <alignment horizontal="left" vertical="center" wrapText="1"/>
    </xf>
    <xf numFmtId="0" fontId="106" fillId="18" borderId="29" xfId="46" applyFill="1" applyBorder="1" applyAlignment="1"/>
    <xf numFmtId="0" fontId="100" fillId="18" borderId="0" xfId="46" applyFont="1" applyFill="1" applyAlignment="1">
      <alignment horizontal="left"/>
    </xf>
    <xf numFmtId="0" fontId="7" fillId="18" borderId="85" xfId="46" applyFont="1" applyFill="1" applyBorder="1" applyAlignment="1" applyProtection="1">
      <alignment horizontal="center"/>
    </xf>
    <xf numFmtId="0" fontId="7" fillId="18" borderId="46" xfId="46" quotePrefix="1" applyFont="1" applyFill="1" applyBorder="1" applyAlignment="1" applyProtection="1">
      <alignment horizontal="center"/>
    </xf>
    <xf numFmtId="0" fontId="7" fillId="18" borderId="48" xfId="46" quotePrefix="1" applyFont="1" applyFill="1" applyBorder="1" applyAlignment="1" applyProtection="1">
      <alignment horizontal="center"/>
    </xf>
    <xf numFmtId="0" fontId="7" fillId="18" borderId="40" xfId="46" applyFont="1" applyFill="1" applyBorder="1" applyAlignment="1" applyProtection="1">
      <alignment horizontal="center"/>
    </xf>
    <xf numFmtId="0" fontId="7" fillId="18" borderId="0" xfId="46" quotePrefix="1" applyFont="1" applyFill="1" applyBorder="1" applyAlignment="1" applyProtection="1">
      <alignment horizontal="center"/>
    </xf>
    <xf numFmtId="0" fontId="7" fillId="18" borderId="27" xfId="46" quotePrefix="1" applyFont="1" applyFill="1" applyBorder="1" applyAlignment="1" applyProtection="1">
      <alignment horizontal="center"/>
    </xf>
    <xf numFmtId="0" fontId="29" fillId="26" borderId="34" xfId="46" applyFont="1" applyFill="1" applyBorder="1" applyAlignment="1" applyProtection="1">
      <alignment horizontal="center"/>
    </xf>
    <xf numFmtId="0" fontId="29" fillId="26" borderId="35" xfId="46" applyFont="1" applyFill="1" applyBorder="1" applyAlignment="1" applyProtection="1">
      <alignment horizontal="center"/>
    </xf>
    <xf numFmtId="0" fontId="29" fillId="26" borderId="36" xfId="46" applyFont="1" applyFill="1" applyBorder="1" applyAlignment="1" applyProtection="1">
      <alignment horizontal="center"/>
    </xf>
    <xf numFmtId="0" fontId="30" fillId="26" borderId="85" xfId="46" applyFont="1" applyFill="1" applyBorder="1" applyAlignment="1" applyProtection="1">
      <alignment horizontal="center"/>
    </xf>
    <xf numFmtId="0" fontId="30" fillId="26" borderId="46" xfId="46" applyFont="1" applyFill="1" applyBorder="1" applyAlignment="1" applyProtection="1">
      <alignment horizontal="center"/>
    </xf>
    <xf numFmtId="0" fontId="30" fillId="26" borderId="48" xfId="46" applyFont="1" applyFill="1" applyBorder="1" applyAlignment="1" applyProtection="1">
      <alignment horizontal="center"/>
    </xf>
    <xf numFmtId="0" fontId="7" fillId="18" borderId="34" xfId="46" quotePrefix="1" applyFont="1" applyFill="1" applyBorder="1" applyAlignment="1" applyProtection="1">
      <alignment horizontal="center"/>
    </xf>
    <xf numFmtId="0" fontId="7" fillId="18" borderId="35" xfId="46" quotePrefix="1" applyFont="1" applyFill="1" applyBorder="1" applyAlignment="1" applyProtection="1">
      <alignment horizontal="center"/>
    </xf>
    <xf numFmtId="0" fontId="7" fillId="18" borderId="36" xfId="46" quotePrefix="1" applyFont="1" applyFill="1" applyBorder="1" applyAlignment="1" applyProtection="1">
      <alignment horizontal="center"/>
    </xf>
    <xf numFmtId="0" fontId="32" fillId="22" borderId="23" xfId="46" quotePrefix="1" applyFont="1" applyFill="1" applyBorder="1" applyAlignment="1">
      <alignment horizontal="center" wrapText="1"/>
    </xf>
    <xf numFmtId="0" fontId="32" fillId="22" borderId="24" xfId="46" applyFont="1" applyFill="1" applyBorder="1" applyAlignment="1">
      <alignment horizontal="center" wrapText="1"/>
    </xf>
    <xf numFmtId="0" fontId="32" fillId="22" borderId="25" xfId="46" applyFont="1" applyFill="1" applyBorder="1" applyAlignment="1">
      <alignment horizontal="center" wrapText="1"/>
    </xf>
    <xf numFmtId="0" fontId="32" fillId="22" borderId="31" xfId="46" applyFont="1" applyFill="1" applyBorder="1" applyAlignment="1">
      <alignment horizontal="center" wrapText="1"/>
    </xf>
    <xf numFmtId="0" fontId="32" fillId="22" borderId="30" xfId="46" applyFont="1" applyFill="1" applyBorder="1" applyAlignment="1">
      <alignment horizontal="center" wrapText="1"/>
    </xf>
    <xf numFmtId="0" fontId="32" fillId="22" borderId="32" xfId="46" applyFont="1" applyFill="1" applyBorder="1" applyAlignment="1">
      <alignment horizontal="center" wrapText="1"/>
    </xf>
    <xf numFmtId="0" fontId="106" fillId="18" borderId="30" xfId="46" applyFill="1" applyBorder="1" applyAlignment="1">
      <alignment horizontal="left" vertical="center" wrapText="1"/>
    </xf>
    <xf numFmtId="0" fontId="16" fillId="18" borderId="30" xfId="46" applyFont="1" applyFill="1" applyBorder="1" applyAlignment="1" applyProtection="1">
      <alignment horizontal="center"/>
    </xf>
    <xf numFmtId="0" fontId="16" fillId="18" borderId="68" xfId="46" applyFont="1" applyFill="1" applyBorder="1" applyAlignment="1" applyProtection="1">
      <alignment horizontal="center"/>
    </xf>
    <xf numFmtId="0" fontId="47" fillId="22" borderId="30" xfId="46" applyFont="1" applyFill="1" applyBorder="1" applyAlignment="1" applyProtection="1">
      <alignment horizontal="center"/>
    </xf>
    <xf numFmtId="0" fontId="47" fillId="22" borderId="32" xfId="46" applyFont="1" applyFill="1" applyBorder="1" applyAlignment="1" applyProtection="1">
      <alignment horizontal="center"/>
    </xf>
    <xf numFmtId="0" fontId="16" fillId="18" borderId="23" xfId="46" applyFont="1" applyFill="1" applyBorder="1" applyAlignment="1">
      <alignment horizontal="center"/>
    </xf>
    <xf numFmtId="0" fontId="16" fillId="18" borderId="25" xfId="46" applyFont="1" applyFill="1" applyBorder="1" applyAlignment="1">
      <alignment horizontal="center"/>
    </xf>
    <xf numFmtId="0" fontId="16" fillId="18" borderId="26" xfId="46" applyFont="1" applyFill="1" applyBorder="1" applyAlignment="1">
      <alignment horizontal="center"/>
    </xf>
    <xf numFmtId="0" fontId="16" fillId="18" borderId="12" xfId="46" applyFont="1" applyFill="1" applyBorder="1" applyAlignment="1">
      <alignment horizontal="center"/>
    </xf>
    <xf numFmtId="0" fontId="33" fillId="22" borderId="107" xfId="46" applyFont="1" applyFill="1" applyBorder="1" applyAlignment="1" applyProtection="1">
      <alignment horizontal="center"/>
    </xf>
    <xf numFmtId="0" fontId="33" fillId="22" borderId="108" xfId="46" applyFont="1" applyFill="1" applyBorder="1" applyAlignment="1" applyProtection="1">
      <alignment horizontal="center"/>
    </xf>
    <xf numFmtId="0" fontId="16" fillId="18" borderId="31" xfId="46" applyFont="1" applyFill="1" applyBorder="1" applyAlignment="1">
      <alignment horizontal="center"/>
    </xf>
    <xf numFmtId="0" fontId="16" fillId="18" borderId="68" xfId="46" applyFont="1" applyFill="1" applyBorder="1" applyAlignment="1">
      <alignment horizontal="center"/>
    </xf>
    <xf numFmtId="0" fontId="33" fillId="22" borderId="60" xfId="46" quotePrefix="1" applyFont="1" applyFill="1" applyBorder="1" applyAlignment="1" applyProtection="1">
      <alignment horizontal="center"/>
    </xf>
    <xf numFmtId="0" fontId="33" fillId="22" borderId="97" xfId="46" applyFont="1" applyFill="1" applyBorder="1" applyAlignment="1" applyProtection="1">
      <alignment horizontal="center"/>
    </xf>
    <xf numFmtId="0" fontId="33" fillId="22" borderId="61" xfId="46" applyFont="1" applyFill="1" applyBorder="1" applyAlignment="1" applyProtection="1">
      <alignment horizontal="center"/>
    </xf>
    <xf numFmtId="0" fontId="144" fillId="22" borderId="107" xfId="46" applyFont="1" applyFill="1" applyBorder="1" applyAlignment="1" applyProtection="1">
      <alignment horizontal="center"/>
    </xf>
    <xf numFmtId="0" fontId="144" fillId="22" borderId="109" xfId="46" applyFont="1" applyFill="1" applyBorder="1" applyAlignment="1" applyProtection="1">
      <alignment horizontal="center"/>
    </xf>
    <xf numFmtId="0" fontId="16" fillId="18" borderId="11" xfId="46" applyFont="1" applyFill="1" applyBorder="1" applyAlignment="1" applyProtection="1">
      <alignment horizontal="center"/>
    </xf>
    <xf numFmtId="0" fontId="16" fillId="18" borderId="13" xfId="46" applyFont="1" applyFill="1" applyBorder="1" applyAlignment="1" applyProtection="1">
      <alignment horizontal="center"/>
    </xf>
    <xf numFmtId="0" fontId="143" fillId="27" borderId="0" xfId="46" applyFont="1" applyFill="1" applyAlignment="1" applyProtection="1">
      <alignment horizontal="center" vertical="center" wrapText="1"/>
    </xf>
    <xf numFmtId="0" fontId="16" fillId="18" borderId="24" xfId="46" applyFont="1" applyFill="1" applyBorder="1" applyAlignment="1">
      <alignment horizontal="center"/>
    </xf>
    <xf numFmtId="0" fontId="16" fillId="18" borderId="0" xfId="46" applyFont="1" applyFill="1" applyBorder="1" applyAlignment="1">
      <alignment horizontal="center"/>
    </xf>
    <xf numFmtId="0" fontId="16" fillId="18" borderId="30" xfId="46" applyFont="1" applyFill="1" applyBorder="1" applyAlignment="1">
      <alignment horizontal="center"/>
    </xf>
    <xf numFmtId="0" fontId="5" fillId="18" borderId="11" xfId="46" applyFont="1" applyFill="1" applyBorder="1" applyAlignment="1" applyProtection="1">
      <alignment horizontal="center"/>
    </xf>
    <xf numFmtId="0" fontId="35" fillId="18" borderId="23" xfId="46" quotePrefix="1" applyFont="1" applyFill="1" applyBorder="1" applyAlignment="1" applyProtection="1">
      <alignment horizontal="left" vertical="center" wrapText="1"/>
    </xf>
    <xf numFmtId="0" fontId="106" fillId="18" borderId="24" xfId="46" applyFill="1" applyBorder="1" applyAlignment="1">
      <alignment horizontal="left" vertical="center"/>
    </xf>
    <xf numFmtId="0" fontId="106" fillId="18" borderId="31" xfId="46" applyFill="1" applyBorder="1" applyAlignment="1">
      <alignment horizontal="left" vertical="center"/>
    </xf>
    <xf numFmtId="0" fontId="106" fillId="18" borderId="30" xfId="46" applyFill="1" applyBorder="1" applyAlignment="1">
      <alignment horizontal="left" vertical="center"/>
    </xf>
    <xf numFmtId="0" fontId="35" fillId="18" borderId="42" xfId="46" applyFont="1" applyFill="1" applyBorder="1" applyAlignment="1" applyProtection="1">
      <alignment horizontal="left" vertical="center" wrapText="1"/>
    </xf>
    <xf numFmtId="0" fontId="31" fillId="27" borderId="0" xfId="46" applyFont="1" applyFill="1" applyAlignment="1" applyProtection="1">
      <alignment horizontal="left" vertical="center" wrapText="1"/>
    </xf>
    <xf numFmtId="0" fontId="5" fillId="18" borderId="13" xfId="46" applyFont="1" applyFill="1" applyBorder="1" applyAlignment="1" applyProtection="1">
      <alignment horizontal="center"/>
    </xf>
    <xf numFmtId="0" fontId="32" fillId="27" borderId="0" xfId="46" applyFont="1" applyFill="1" applyAlignment="1" applyProtection="1">
      <alignment horizontal="center" vertical="center" wrapText="1"/>
    </xf>
    <xf numFmtId="0" fontId="151" fillId="27" borderId="0" xfId="46" applyFont="1" applyFill="1" applyAlignment="1" applyProtection="1">
      <alignment horizontal="center" vertical="center" wrapText="1"/>
    </xf>
    <xf numFmtId="0" fontId="5" fillId="0" borderId="97" xfId="0" applyFont="1" applyBorder="1" applyAlignment="1">
      <alignment horizontal="center"/>
    </xf>
    <xf numFmtId="0" fontId="5" fillId="0" borderId="61" xfId="0" applyFont="1" applyBorder="1" applyAlignment="1">
      <alignment horizontal="center"/>
    </xf>
    <xf numFmtId="0" fontId="3" fillId="0" borderId="0" xfId="0" applyFont="1" applyAlignment="1">
      <alignment horizontal="center"/>
    </xf>
    <xf numFmtId="0" fontId="5" fillId="0" borderId="42" xfId="0" applyFont="1" applyBorder="1" applyAlignment="1">
      <alignment horizontal="center"/>
    </xf>
    <xf numFmtId="0" fontId="5" fillId="0" borderId="29" xfId="0" applyFont="1" applyBorder="1" applyAlignment="1">
      <alignment horizontal="center"/>
    </xf>
    <xf numFmtId="0" fontId="5" fillId="0" borderId="43" xfId="0" applyFont="1" applyBorder="1" applyAlignment="1">
      <alignment horizontal="center"/>
    </xf>
    <xf numFmtId="0" fontId="5" fillId="0" borderId="60" xfId="0" applyFont="1" applyBorder="1" applyAlignment="1">
      <alignment horizontal="center"/>
    </xf>
    <xf numFmtId="0" fontId="74" fillId="22" borderId="42" xfId="0" applyFont="1" applyFill="1" applyBorder="1" applyAlignment="1" applyProtection="1">
      <alignment horizontal="center"/>
    </xf>
    <xf numFmtId="0" fontId="74" fillId="22" borderId="29" xfId="0" applyFont="1" applyFill="1" applyBorder="1" applyAlignment="1" applyProtection="1">
      <alignment horizontal="center"/>
    </xf>
    <xf numFmtId="0" fontId="74" fillId="22" borderId="43" xfId="0" applyFont="1" applyFill="1" applyBorder="1" applyAlignment="1" applyProtection="1">
      <alignment horizontal="center"/>
    </xf>
    <xf numFmtId="0" fontId="15" fillId="0" borderId="0" xfId="0" applyFont="1" applyAlignment="1" applyProtection="1">
      <alignment horizontal="left"/>
    </xf>
    <xf numFmtId="0" fontId="76" fillId="0" borderId="42" xfId="0" applyFont="1" applyBorder="1" applyAlignment="1" applyProtection="1">
      <alignment horizontal="center"/>
    </xf>
    <xf numFmtId="0" fontId="76" fillId="0" borderId="43" xfId="0" applyFont="1" applyBorder="1" applyAlignment="1" applyProtection="1">
      <alignment horizontal="center"/>
    </xf>
    <xf numFmtId="0" fontId="75" fillId="0" borderId="0" xfId="0" applyFont="1" applyAlignment="1" applyProtection="1">
      <alignment horizontal="center"/>
    </xf>
    <xf numFmtId="0" fontId="15" fillId="0" borderId="42" xfId="0" applyFont="1" applyBorder="1" applyAlignment="1">
      <alignment horizontal="center"/>
    </xf>
    <xf numFmtId="0" fontId="15" fillId="0" borderId="43" xfId="0" applyFont="1" applyBorder="1" applyAlignment="1">
      <alignment horizontal="center"/>
    </xf>
    <xf numFmtId="0" fontId="77" fillId="0" borderId="42" xfId="0" applyFont="1" applyBorder="1" applyAlignment="1">
      <alignment horizontal="center"/>
    </xf>
    <xf numFmtId="0" fontId="77" fillId="0" borderId="43" xfId="0" applyFont="1" applyBorder="1" applyAlignment="1">
      <alignment horizontal="center"/>
    </xf>
    <xf numFmtId="0" fontId="21" fillId="0" borderId="0" xfId="0" applyFont="1" applyAlignment="1" applyProtection="1">
      <alignment horizontal="left"/>
    </xf>
    <xf numFmtId="0" fontId="5" fillId="19" borderId="23" xfId="0" applyFont="1" applyFill="1" applyBorder="1" applyAlignment="1">
      <alignment vertical="top" wrapText="1"/>
    </xf>
    <xf numFmtId="0" fontId="5" fillId="19" borderId="24" xfId="0" applyFont="1" applyFill="1" applyBorder="1" applyAlignment="1">
      <alignment vertical="top" wrapText="1"/>
    </xf>
    <xf numFmtId="0" fontId="5" fillId="19" borderId="25" xfId="0" applyFont="1" applyFill="1" applyBorder="1" applyAlignment="1">
      <alignment vertical="top" wrapText="1"/>
    </xf>
    <xf numFmtId="0" fontId="5" fillId="19" borderId="26" xfId="0" applyFont="1" applyFill="1" applyBorder="1" applyAlignment="1">
      <alignment vertical="top" wrapText="1"/>
    </xf>
    <xf numFmtId="0" fontId="5" fillId="19" borderId="0" xfId="0" applyFont="1" applyFill="1" applyBorder="1" applyAlignment="1">
      <alignment vertical="top" wrapText="1"/>
    </xf>
    <xf numFmtId="0" fontId="5" fillId="19" borderId="28" xfId="0" applyFont="1" applyFill="1" applyBorder="1" applyAlignment="1">
      <alignment vertical="top" wrapText="1"/>
    </xf>
    <xf numFmtId="0" fontId="5" fillId="19" borderId="31" xfId="0" applyFont="1" applyFill="1" applyBorder="1" applyAlignment="1">
      <alignment vertical="top" wrapText="1"/>
    </xf>
    <xf numFmtId="0" fontId="5" fillId="19" borderId="30" xfId="0" applyFont="1" applyFill="1" applyBorder="1" applyAlignment="1">
      <alignment vertical="top" wrapText="1"/>
    </xf>
    <xf numFmtId="0" fontId="5" fillId="19" borderId="32" xfId="0" applyFont="1" applyFill="1" applyBorder="1" applyAlignment="1">
      <alignment vertical="top" wrapText="1"/>
    </xf>
    <xf numFmtId="0" fontId="5" fillId="0" borderId="98" xfId="0" applyFont="1" applyBorder="1" applyAlignment="1">
      <alignment horizontal="center"/>
    </xf>
    <xf numFmtId="0" fontId="5" fillId="0" borderId="51" xfId="0" applyFont="1" applyBorder="1" applyAlignment="1">
      <alignment horizontal="center"/>
    </xf>
    <xf numFmtId="0" fontId="5" fillId="0" borderId="0" xfId="0" applyFont="1" applyBorder="1" applyAlignment="1">
      <alignment horizontal="center"/>
    </xf>
    <xf numFmtId="0" fontId="32" fillId="22" borderId="23" xfId="0" applyFont="1" applyFill="1" applyBorder="1" applyAlignment="1" applyProtection="1">
      <alignment horizontal="center" wrapText="1"/>
    </xf>
    <xf numFmtId="0" fontId="32" fillId="22" borderId="24" xfId="0" applyFont="1" applyFill="1" applyBorder="1" applyAlignment="1" applyProtection="1">
      <alignment horizontal="center" wrapText="1"/>
    </xf>
    <xf numFmtId="0" fontId="32" fillId="22" borderId="25" xfId="0" applyFont="1" applyFill="1" applyBorder="1" applyAlignment="1" applyProtection="1">
      <alignment horizontal="center" wrapText="1"/>
    </xf>
    <xf numFmtId="0" fontId="32" fillId="22" borderId="31" xfId="0" applyFont="1" applyFill="1" applyBorder="1" applyAlignment="1" applyProtection="1">
      <alignment horizontal="center" wrapText="1"/>
    </xf>
    <xf numFmtId="0" fontId="32" fillId="22" borderId="30" xfId="0" applyFont="1" applyFill="1" applyBorder="1" applyAlignment="1" applyProtection="1">
      <alignment horizontal="center" wrapText="1"/>
    </xf>
    <xf numFmtId="0" fontId="32" fillId="22" borderId="32" xfId="0" applyFont="1" applyFill="1" applyBorder="1" applyAlignment="1" applyProtection="1">
      <alignment horizontal="center" wrapText="1"/>
    </xf>
    <xf numFmtId="0" fontId="21" fillId="0" borderId="42" xfId="0" applyFont="1" applyBorder="1" applyAlignment="1">
      <alignment horizontal="left"/>
    </xf>
    <xf numFmtId="0" fontId="21" fillId="0" borderId="29" xfId="0" applyFont="1" applyBorder="1" applyAlignment="1">
      <alignment horizontal="left"/>
    </xf>
    <xf numFmtId="0" fontId="21" fillId="0" borderId="43" xfId="0" applyFont="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Anne Grady Corporation" xfId="40"/>
    <cellStyle name="Normal_Consumers served by county" xfId="41"/>
    <cellStyle name="Normal_COVER - Salary Matters" xfId="42"/>
    <cellStyle name="Normal_COVER LETTER - SURVEY" xfId="43"/>
    <cellStyle name="Normal_COVER LETTER - SURVEY_2010 Ohio Council Salary Survey" xfId="44"/>
    <cellStyle name="Normal_COVER LETTER - SURVEY_2011 ICCMHC Salary Survey" xfId="45"/>
    <cellStyle name="Normal_OPRA 2009 Salary Survey DRAFT (07-13-09)" xfId="46"/>
    <cellStyle name="Note" xfId="47" builtinId="10" customBuiltin="1"/>
    <cellStyle name="Output" xfId="48" builtinId="21" customBuiltin="1"/>
    <cellStyle name="Percent" xfId="49" builtinId="5"/>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2</xdr:row>
      <xdr:rowOff>47625</xdr:rowOff>
    </xdr:from>
    <xdr:to>
      <xdr:col>13</xdr:col>
      <xdr:colOff>95250</xdr:colOff>
      <xdr:row>6</xdr:row>
      <xdr:rowOff>76200</xdr:rowOff>
    </xdr:to>
    <xdr:pic>
      <xdr:nvPicPr>
        <xdr:cNvPr id="819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114550" y="381000"/>
          <a:ext cx="3990975" cy="1476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0</xdr:colOff>
      <xdr:row>1</xdr:row>
      <xdr:rowOff>28575</xdr:rowOff>
    </xdr:from>
    <xdr:to>
      <xdr:col>74</xdr:col>
      <xdr:colOff>38100</xdr:colOff>
      <xdr:row>4</xdr:row>
      <xdr:rowOff>257175</xdr:rowOff>
    </xdr:to>
    <xdr:pic>
      <xdr:nvPicPr>
        <xdr:cNvPr id="512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343400" y="66675"/>
          <a:ext cx="2447925" cy="771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1</xdr:row>
      <xdr:rowOff>0</xdr:rowOff>
    </xdr:from>
    <xdr:to>
      <xdr:col>10</xdr:col>
      <xdr:colOff>9525</xdr:colOff>
      <xdr:row>9</xdr:row>
      <xdr:rowOff>200025</xdr:rowOff>
    </xdr:to>
    <xdr:pic>
      <xdr:nvPicPr>
        <xdr:cNvPr id="410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296025" y="161925"/>
          <a:ext cx="1352550" cy="20764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xdr:row>
      <xdr:rowOff>76200</xdr:rowOff>
    </xdr:from>
    <xdr:to>
      <xdr:col>14</xdr:col>
      <xdr:colOff>0</xdr:colOff>
      <xdr:row>14</xdr:row>
      <xdr:rowOff>9525</xdr:rowOff>
    </xdr:to>
    <xdr:pic>
      <xdr:nvPicPr>
        <xdr:cNvPr id="614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6705600" y="809625"/>
          <a:ext cx="1390650" cy="1914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87</xdr:row>
      <xdr:rowOff>28575</xdr:rowOff>
    </xdr:from>
    <xdr:to>
      <xdr:col>13</xdr:col>
      <xdr:colOff>47625</xdr:colOff>
      <xdr:row>93</xdr:row>
      <xdr:rowOff>228600</xdr:rowOff>
    </xdr:to>
    <xdr:pic>
      <xdr:nvPicPr>
        <xdr:cNvPr id="921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5725" y="16563975"/>
          <a:ext cx="1390650" cy="1914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20Files\Excel\W&amp;S\Indiana%20Council%20of%20CMHCs\Questionnaire\2013\2013%20ICCMHC%20Salary%20Surve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ction 1 - Profil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enableFormatConditionsCalculation="0">
    <tabColor indexed="12"/>
  </sheetPr>
  <dimension ref="A1:BW154"/>
  <sheetViews>
    <sheetView tabSelected="1" topLeftCell="A2" workbookViewId="0">
      <selection activeCell="J7" sqref="J7:J8"/>
    </sheetView>
  </sheetViews>
  <sheetFormatPr defaultColWidth="8.42578125" defaultRowHeight="10.5"/>
  <cols>
    <col min="1" max="2" width="1.7109375" style="309" customWidth="1"/>
    <col min="3" max="4" width="9.28515625" style="309" customWidth="1"/>
    <col min="5" max="6" width="3.28515625" style="309" customWidth="1"/>
    <col min="7" max="7" width="1.5703125" style="309" customWidth="1"/>
    <col min="8" max="8" width="7.5703125" style="309" customWidth="1"/>
    <col min="9" max="9" width="2.42578125" style="309" customWidth="1"/>
    <col min="10" max="10" width="41" style="309" customWidth="1"/>
    <col min="11" max="11" width="5" style="309" customWidth="1"/>
    <col min="12" max="12" width="2.42578125" style="309" customWidth="1"/>
    <col min="13" max="13" width="1.5703125" style="309" customWidth="1"/>
    <col min="14" max="14" width="3.28515625" style="309" customWidth="1"/>
    <col min="15" max="15" width="2.42578125" style="309" customWidth="1"/>
    <col min="16" max="16" width="4.140625" style="309" hidden="1" customWidth="1"/>
    <col min="17" max="17" width="0.85546875" style="309" customWidth="1"/>
    <col min="18" max="18" width="8.42578125" style="309"/>
    <col min="19" max="19" width="6.7109375" style="309" customWidth="1"/>
    <col min="20" max="16384" width="8.42578125" style="309"/>
  </cols>
  <sheetData>
    <row r="1" spans="1:75" ht="12.75" customHeight="1">
      <c r="BU1" s="814"/>
      <c r="BV1" s="814"/>
      <c r="BW1" s="814"/>
    </row>
    <row r="2" spans="1:75" ht="13.5" customHeight="1" thickBot="1">
      <c r="AC2" s="813" t="e">
        <f>'[1]Section 1 - Profile '!V12</f>
        <v>#REF!</v>
      </c>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813"/>
      <c r="BK2" s="813"/>
      <c r="BL2" s="813"/>
      <c r="BM2" s="813"/>
      <c r="BN2" s="813"/>
      <c r="BO2" s="813"/>
      <c r="BP2" s="813"/>
      <c r="BQ2" s="813"/>
      <c r="BR2" s="813"/>
      <c r="BU2" s="814"/>
      <c r="BV2" s="814"/>
      <c r="BW2" s="814"/>
    </row>
    <row r="3" spans="1:75" ht="16.5" thickBot="1">
      <c r="A3" s="320"/>
      <c r="B3" s="321"/>
      <c r="C3" s="321"/>
      <c r="D3" s="322"/>
      <c r="E3" s="322"/>
      <c r="F3" s="322"/>
      <c r="G3" s="322"/>
      <c r="H3" s="322"/>
      <c r="I3" s="322"/>
      <c r="J3" s="639"/>
      <c r="K3" s="639"/>
      <c r="L3" s="639"/>
      <c r="M3" s="639"/>
      <c r="N3" s="639"/>
      <c r="O3" s="639"/>
      <c r="P3" s="639"/>
      <c r="Q3" s="640"/>
    </row>
    <row r="4" spans="1:75" ht="5.0999999999999996" customHeight="1" thickBot="1">
      <c r="A4" s="324"/>
      <c r="B4" s="320"/>
      <c r="C4" s="321"/>
      <c r="D4" s="322"/>
      <c r="E4" s="322"/>
      <c r="F4" s="322"/>
      <c r="G4" s="323"/>
      <c r="H4" s="316"/>
      <c r="I4" s="316"/>
      <c r="J4" s="316"/>
      <c r="K4" s="316"/>
      <c r="L4" s="316"/>
      <c r="M4" s="316"/>
      <c r="N4" s="316"/>
      <c r="O4" s="316"/>
      <c r="P4" s="316"/>
      <c r="Q4" s="325"/>
      <c r="R4" s="310"/>
    </row>
    <row r="5" spans="1:75" ht="46.5" customHeight="1" thickTop="1" thickBot="1">
      <c r="A5" s="324"/>
      <c r="B5" s="324"/>
      <c r="C5" s="677" t="s">
        <v>532</v>
      </c>
      <c r="D5" s="311" t="s">
        <v>533</v>
      </c>
      <c r="E5" s="312"/>
      <c r="F5" s="312"/>
      <c r="G5" s="325"/>
      <c r="H5" s="316"/>
      <c r="I5" s="316"/>
      <c r="K5" s="316"/>
      <c r="L5" s="316"/>
      <c r="M5" s="316"/>
      <c r="N5" s="316"/>
      <c r="O5" s="316"/>
      <c r="P5" s="316"/>
      <c r="Q5" s="325"/>
      <c r="R5" s="310"/>
    </row>
    <row r="6" spans="1:75" ht="46.5" thickTop="1" thickBot="1">
      <c r="A6" s="324"/>
      <c r="B6" s="324"/>
      <c r="C6" s="312"/>
      <c r="D6" s="677" t="s">
        <v>535</v>
      </c>
      <c r="E6" s="311" t="s">
        <v>536</v>
      </c>
      <c r="F6" s="312"/>
      <c r="G6" s="325"/>
      <c r="H6" s="316"/>
      <c r="I6" s="316"/>
      <c r="K6" s="316"/>
      <c r="L6" s="316"/>
      <c r="M6" s="316"/>
      <c r="N6" s="316"/>
      <c r="O6" s="316"/>
      <c r="P6" s="316"/>
      <c r="Q6" s="325"/>
      <c r="R6" s="310"/>
    </row>
    <row r="7" spans="1:75" ht="45" customHeight="1" thickTop="1" thickBot="1">
      <c r="A7" s="338"/>
      <c r="B7" s="797" t="s">
        <v>27</v>
      </c>
      <c r="C7" s="798"/>
      <c r="D7" s="798"/>
      <c r="E7" s="798"/>
      <c r="F7" s="798"/>
      <c r="G7" s="799"/>
      <c r="H7" s="316"/>
      <c r="I7" s="316"/>
      <c r="J7" s="800" t="s">
        <v>133</v>
      </c>
      <c r="K7" s="316"/>
      <c r="L7" s="316"/>
      <c r="M7" s="316"/>
      <c r="N7" s="316"/>
      <c r="O7" s="316"/>
      <c r="P7" s="316"/>
      <c r="Q7" s="325"/>
      <c r="R7" s="310"/>
    </row>
    <row r="8" spans="1:75" ht="30" customHeight="1">
      <c r="A8" s="338"/>
      <c r="B8" s="340"/>
      <c r="C8" s="340"/>
      <c r="D8" s="340"/>
      <c r="E8" s="340"/>
      <c r="F8" s="340"/>
      <c r="G8" s="340"/>
      <c r="H8" s="316"/>
      <c r="I8" s="316"/>
      <c r="J8" s="800"/>
      <c r="K8" s="316"/>
      <c r="L8" s="316"/>
      <c r="M8" s="316"/>
      <c r="N8" s="316"/>
      <c r="O8" s="316"/>
      <c r="P8" s="316"/>
      <c r="Q8" s="325"/>
      <c r="R8" s="310"/>
    </row>
    <row r="9" spans="1:75" ht="24" customHeight="1">
      <c r="A9" s="338"/>
      <c r="B9" s="340"/>
      <c r="C9" s="340"/>
      <c r="D9" s="340"/>
      <c r="E9" s="340"/>
      <c r="F9" s="340"/>
      <c r="G9" s="340"/>
      <c r="H9" s="316"/>
      <c r="I9" s="316"/>
      <c r="J9" s="316"/>
      <c r="K9" s="750"/>
      <c r="L9" s="316"/>
      <c r="M9" s="316"/>
      <c r="N9" s="316"/>
      <c r="O9" s="316"/>
      <c r="P9" s="316"/>
      <c r="Q9" s="325"/>
      <c r="R9" s="310"/>
    </row>
    <row r="10" spans="1:75" ht="30.75">
      <c r="A10" s="794" t="s">
        <v>145</v>
      </c>
      <c r="B10" s="795"/>
      <c r="C10" s="795"/>
      <c r="D10" s="795"/>
      <c r="E10" s="795"/>
      <c r="F10" s="795"/>
      <c r="G10" s="795"/>
      <c r="H10" s="795"/>
      <c r="I10" s="795"/>
      <c r="J10" s="795"/>
      <c r="K10" s="795"/>
      <c r="L10" s="795"/>
      <c r="M10" s="795"/>
      <c r="N10" s="795"/>
      <c r="O10" s="795"/>
      <c r="P10" s="795"/>
      <c r="Q10" s="796"/>
      <c r="R10" s="310"/>
    </row>
    <row r="11" spans="1:75" ht="30.75">
      <c r="A11" s="807" t="s">
        <v>251</v>
      </c>
      <c r="B11" s="808"/>
      <c r="C11" s="808"/>
      <c r="D11" s="808"/>
      <c r="E11" s="808"/>
      <c r="F11" s="808"/>
      <c r="G11" s="808"/>
      <c r="H11" s="808"/>
      <c r="I11" s="808"/>
      <c r="J11" s="808"/>
      <c r="K11" s="808"/>
      <c r="L11" s="808"/>
      <c r="M11" s="808"/>
      <c r="N11" s="808"/>
      <c r="O11" s="808"/>
      <c r="P11" s="808"/>
      <c r="Q11" s="809"/>
      <c r="R11" s="310"/>
    </row>
    <row r="12" spans="1:75" ht="24.75">
      <c r="A12" s="810" t="s">
        <v>522</v>
      </c>
      <c r="B12" s="811"/>
      <c r="C12" s="811"/>
      <c r="D12" s="811"/>
      <c r="E12" s="811"/>
      <c r="F12" s="811"/>
      <c r="G12" s="811"/>
      <c r="H12" s="811"/>
      <c r="I12" s="811"/>
      <c r="J12" s="811"/>
      <c r="K12" s="811"/>
      <c r="L12" s="811"/>
      <c r="M12" s="811"/>
      <c r="N12" s="811"/>
      <c r="O12" s="811"/>
      <c r="P12" s="811"/>
      <c r="Q12" s="812"/>
      <c r="R12" s="310"/>
    </row>
    <row r="13" spans="1:75" ht="11.1" hidden="1" customHeight="1">
      <c r="A13" s="794"/>
      <c r="B13" s="795"/>
      <c r="C13" s="795"/>
      <c r="D13" s="795"/>
      <c r="E13" s="795"/>
      <c r="F13" s="795"/>
      <c r="G13" s="795"/>
      <c r="H13" s="795"/>
      <c r="I13" s="795"/>
      <c r="J13" s="795"/>
      <c r="K13" s="795"/>
      <c r="L13" s="795"/>
      <c r="M13" s="795"/>
      <c r="N13" s="795"/>
      <c r="O13" s="795"/>
      <c r="P13" s="795"/>
      <c r="Q13" s="796"/>
      <c r="R13" s="310"/>
    </row>
    <row r="14" spans="1:75" ht="26.1" customHeight="1">
      <c r="A14" s="326"/>
      <c r="B14" s="312"/>
      <c r="C14" s="312"/>
      <c r="D14" s="312"/>
      <c r="E14" s="312"/>
      <c r="F14" s="312"/>
      <c r="G14" s="312"/>
      <c r="H14" s="312"/>
      <c r="I14" s="312"/>
      <c r="J14" s="312"/>
      <c r="K14" s="312"/>
      <c r="L14" s="312"/>
      <c r="M14" s="312"/>
      <c r="N14" s="312"/>
      <c r="O14" s="312"/>
      <c r="P14" s="312"/>
      <c r="Q14" s="327"/>
    </row>
    <row r="15" spans="1:75" ht="15">
      <c r="A15" s="641"/>
      <c r="B15" s="642"/>
      <c r="C15" s="331" t="s">
        <v>146</v>
      </c>
      <c r="D15" s="312"/>
      <c r="E15" s="312"/>
      <c r="F15" s="312"/>
      <c r="G15" s="312"/>
      <c r="H15" s="312"/>
      <c r="I15" s="312"/>
      <c r="J15" s="312"/>
      <c r="K15" s="312"/>
      <c r="L15" s="312"/>
      <c r="M15" s="312"/>
      <c r="N15" s="312"/>
      <c r="O15" s="312"/>
      <c r="P15" s="312"/>
      <c r="Q15" s="327"/>
    </row>
    <row r="16" spans="1:75" ht="15">
      <c r="A16" s="641"/>
      <c r="B16" s="642"/>
      <c r="C16" s="332" t="s">
        <v>321</v>
      </c>
      <c r="D16" s="312"/>
      <c r="E16" s="312"/>
      <c r="F16" s="312"/>
      <c r="G16" s="312"/>
      <c r="H16" s="312"/>
      <c r="I16" s="312"/>
      <c r="J16" s="312"/>
      <c r="K16" s="312"/>
      <c r="L16" s="312"/>
      <c r="M16" s="312"/>
      <c r="N16" s="312"/>
      <c r="O16" s="312"/>
      <c r="P16" s="312"/>
      <c r="Q16" s="327"/>
    </row>
    <row r="17" spans="1:17" ht="5.0999999999999996" customHeight="1">
      <c r="A17" s="326"/>
      <c r="B17" s="312"/>
      <c r="C17" s="312"/>
      <c r="D17" s="312"/>
      <c r="E17" s="312"/>
      <c r="F17" s="312"/>
      <c r="G17" s="312"/>
      <c r="H17" s="312"/>
      <c r="I17" s="312"/>
      <c r="J17" s="312"/>
      <c r="K17" s="312"/>
      <c r="L17" s="312"/>
      <c r="M17" s="312"/>
      <c r="N17" s="312"/>
      <c r="O17" s="312"/>
      <c r="P17" s="312"/>
      <c r="Q17" s="327"/>
    </row>
    <row r="18" spans="1:17" ht="27.95" customHeight="1">
      <c r="A18" s="804" t="s">
        <v>315</v>
      </c>
      <c r="B18" s="805"/>
      <c r="C18" s="805"/>
      <c r="D18" s="805"/>
      <c r="E18" s="805"/>
      <c r="F18" s="805"/>
      <c r="G18" s="805"/>
      <c r="H18" s="805"/>
      <c r="I18" s="805"/>
      <c r="J18" s="805"/>
      <c r="K18" s="805"/>
      <c r="L18" s="805"/>
      <c r="M18" s="805"/>
      <c r="N18" s="805"/>
      <c r="O18" s="805"/>
      <c r="P18" s="805"/>
      <c r="Q18" s="806"/>
    </row>
    <row r="19" spans="1:17" ht="8.1" customHeight="1">
      <c r="A19" s="326"/>
      <c r="B19" s="312"/>
      <c r="C19" s="312"/>
      <c r="D19" s="312"/>
      <c r="E19" s="312"/>
      <c r="F19" s="312"/>
      <c r="G19" s="312"/>
      <c r="H19" s="312"/>
      <c r="I19" s="312"/>
      <c r="J19" s="312"/>
      <c r="K19" s="312"/>
      <c r="L19" s="312"/>
      <c r="M19" s="312"/>
      <c r="N19" s="312"/>
      <c r="O19" s="312"/>
      <c r="P19" s="312"/>
      <c r="Q19" s="327"/>
    </row>
    <row r="20" spans="1:17" ht="24.95" customHeight="1">
      <c r="A20" s="644" t="s">
        <v>147</v>
      </c>
      <c r="B20" s="645"/>
      <c r="C20" s="312"/>
      <c r="D20" s="312"/>
      <c r="E20" s="312"/>
      <c r="F20" s="312"/>
      <c r="G20" s="312"/>
      <c r="H20" s="312"/>
      <c r="I20" s="312"/>
      <c r="J20" s="312"/>
      <c r="K20" s="312"/>
      <c r="L20" s="312"/>
      <c r="M20" s="312"/>
      <c r="N20" s="312"/>
      <c r="O20" s="312"/>
      <c r="P20" s="312"/>
      <c r="Q20" s="327"/>
    </row>
    <row r="21" spans="1:17" ht="17.100000000000001" customHeight="1">
      <c r="A21" s="646" t="s">
        <v>314</v>
      </c>
      <c r="B21" s="647"/>
      <c r="C21" s="330"/>
      <c r="D21" s="312"/>
      <c r="E21" s="312"/>
      <c r="F21" s="312"/>
      <c r="G21" s="312"/>
      <c r="H21" s="312"/>
      <c r="I21" s="312"/>
      <c r="J21" s="312"/>
      <c r="K21" s="312"/>
      <c r="L21" s="312"/>
      <c r="M21" s="312"/>
      <c r="N21" s="312"/>
      <c r="O21" s="312"/>
      <c r="P21" s="312"/>
      <c r="Q21" s="327"/>
    </row>
    <row r="22" spans="1:17" ht="8.1" customHeight="1">
      <c r="A22" s="648"/>
      <c r="B22" s="649"/>
      <c r="C22" s="330"/>
      <c r="D22" s="312"/>
      <c r="E22" s="312"/>
      <c r="F22" s="312"/>
      <c r="G22" s="312"/>
      <c r="H22" s="312"/>
      <c r="I22" s="312"/>
      <c r="J22" s="312"/>
      <c r="K22" s="312"/>
      <c r="L22" s="312"/>
      <c r="M22" s="312"/>
      <c r="N22" s="312"/>
      <c r="O22" s="312"/>
      <c r="P22" s="312"/>
      <c r="Q22" s="327"/>
    </row>
    <row r="23" spans="1:17" ht="17.100000000000001" customHeight="1">
      <c r="A23" s="650" t="s">
        <v>86</v>
      </c>
      <c r="B23" s="645"/>
      <c r="C23" s="312"/>
      <c r="D23" s="312"/>
      <c r="E23" s="312"/>
      <c r="F23" s="312"/>
      <c r="G23" s="312"/>
      <c r="H23" s="312"/>
      <c r="I23" s="312"/>
      <c r="J23" s="312"/>
      <c r="K23" s="312"/>
      <c r="L23" s="312"/>
      <c r="M23" s="312"/>
      <c r="N23" s="312"/>
      <c r="O23" s="312"/>
      <c r="P23" s="312"/>
      <c r="Q23" s="327"/>
    </row>
    <row r="24" spans="1:17" ht="17.100000000000001" customHeight="1">
      <c r="A24" s="651" t="s">
        <v>83</v>
      </c>
      <c r="B24" s="645"/>
      <c r="C24" s="312"/>
      <c r="D24" s="312"/>
      <c r="E24" s="312"/>
      <c r="F24" s="312"/>
      <c r="G24" s="312"/>
      <c r="H24" s="312"/>
      <c r="I24" s="312"/>
      <c r="J24" s="312"/>
      <c r="K24" s="312"/>
      <c r="L24" s="312"/>
      <c r="M24" s="312"/>
      <c r="N24" s="312"/>
      <c r="O24" s="312"/>
      <c r="P24" s="312"/>
      <c r="Q24" s="327"/>
    </row>
    <row r="25" spans="1:17" ht="17.100000000000001" hidden="1" customHeight="1">
      <c r="A25" s="651" t="s">
        <v>84</v>
      </c>
      <c r="B25" s="645"/>
      <c r="C25" s="312"/>
      <c r="D25" s="312"/>
      <c r="E25" s="312"/>
      <c r="F25" s="312"/>
      <c r="G25" s="312"/>
      <c r="H25" s="312"/>
      <c r="I25" s="312"/>
      <c r="J25" s="312"/>
      <c r="K25" s="312"/>
      <c r="L25" s="312"/>
      <c r="M25" s="312"/>
      <c r="N25" s="312"/>
      <c r="O25" s="312"/>
      <c r="P25" s="312"/>
      <c r="Q25" s="327"/>
    </row>
    <row r="26" spans="1:17" ht="17.100000000000001" customHeight="1">
      <c r="A26" s="651"/>
      <c r="B26" s="649"/>
      <c r="C26" s="652" t="s">
        <v>104</v>
      </c>
      <c r="D26" s="312"/>
      <c r="E26" s="312"/>
      <c r="F26" s="312"/>
      <c r="G26" s="312"/>
      <c r="H26" s="312"/>
      <c r="I26" s="312"/>
      <c r="J26" s="312"/>
      <c r="K26" s="312"/>
      <c r="L26" s="312"/>
      <c r="M26" s="312"/>
      <c r="N26" s="312"/>
      <c r="O26" s="312"/>
      <c r="P26" s="312"/>
      <c r="Q26" s="327"/>
    </row>
    <row r="27" spans="1:17" ht="17.100000000000001" customHeight="1">
      <c r="A27" s="651"/>
      <c r="B27" s="649"/>
      <c r="C27" s="652" t="s">
        <v>109</v>
      </c>
      <c r="D27" s="312"/>
      <c r="E27" s="312"/>
      <c r="F27" s="312"/>
      <c r="G27" s="312"/>
      <c r="H27" s="312"/>
      <c r="I27" s="312"/>
      <c r="J27" s="312"/>
      <c r="K27" s="312"/>
      <c r="L27" s="312"/>
      <c r="M27" s="312"/>
      <c r="N27" s="312"/>
      <c r="O27" s="312"/>
      <c r="P27" s="312"/>
      <c r="Q27" s="327"/>
    </row>
    <row r="28" spans="1:17" ht="17.100000000000001" customHeight="1">
      <c r="A28" s="651"/>
      <c r="B28" s="649"/>
      <c r="C28" s="652" t="s">
        <v>105</v>
      </c>
      <c r="D28" s="312"/>
      <c r="E28" s="312"/>
      <c r="F28" s="312"/>
      <c r="G28" s="312"/>
      <c r="H28" s="312"/>
      <c r="I28" s="312"/>
      <c r="J28" s="312"/>
      <c r="K28" s="312"/>
      <c r="L28" s="312"/>
      <c r="M28" s="312"/>
      <c r="N28" s="312"/>
      <c r="O28" s="312"/>
      <c r="P28" s="312"/>
      <c r="Q28" s="327"/>
    </row>
    <row r="29" spans="1:17" ht="17.100000000000001" customHeight="1">
      <c r="A29" s="651"/>
      <c r="B29" s="649"/>
      <c r="C29" s="652" t="s">
        <v>106</v>
      </c>
      <c r="D29" s="312"/>
      <c r="E29" s="312"/>
      <c r="F29" s="312"/>
      <c r="G29" s="312"/>
      <c r="H29" s="312"/>
      <c r="I29" s="312"/>
      <c r="J29" s="312"/>
      <c r="K29" s="312"/>
      <c r="L29" s="312"/>
      <c r="M29" s="312"/>
      <c r="N29" s="312"/>
      <c r="O29" s="312"/>
      <c r="P29" s="312"/>
      <c r="Q29" s="327"/>
    </row>
    <row r="30" spans="1:17" ht="17.100000000000001" customHeight="1">
      <c r="A30" s="651"/>
      <c r="B30" s="649"/>
      <c r="C30" s="652" t="s">
        <v>107</v>
      </c>
      <c r="D30" s="312"/>
      <c r="E30" s="312"/>
      <c r="F30" s="312"/>
      <c r="G30" s="312"/>
      <c r="H30" s="312"/>
      <c r="I30" s="312"/>
      <c r="J30" s="312"/>
      <c r="K30" s="312"/>
      <c r="L30" s="312"/>
      <c r="M30" s="312"/>
      <c r="N30" s="312"/>
      <c r="O30" s="312"/>
      <c r="P30" s="312"/>
      <c r="Q30" s="327"/>
    </row>
    <row r="31" spans="1:17" ht="17.100000000000001" customHeight="1">
      <c r="A31" s="651"/>
      <c r="B31" s="649"/>
      <c r="C31" s="652" t="s">
        <v>108</v>
      </c>
      <c r="D31" s="312"/>
      <c r="E31" s="312"/>
      <c r="F31" s="312"/>
      <c r="G31" s="312"/>
      <c r="H31" s="312"/>
      <c r="I31" s="312"/>
      <c r="J31" s="312"/>
      <c r="K31" s="312"/>
      <c r="L31" s="312"/>
      <c r="M31" s="312"/>
      <c r="N31" s="312"/>
      <c r="O31" s="312"/>
      <c r="P31" s="312"/>
      <c r="Q31" s="327"/>
    </row>
    <row r="32" spans="1:17" ht="8.1" customHeight="1">
      <c r="A32" s="651"/>
      <c r="B32" s="649"/>
      <c r="C32" s="330"/>
      <c r="D32" s="312"/>
      <c r="E32" s="312"/>
      <c r="F32" s="312"/>
      <c r="G32" s="312"/>
      <c r="H32" s="312"/>
      <c r="I32" s="312"/>
      <c r="J32" s="312"/>
      <c r="K32" s="312"/>
      <c r="L32" s="312"/>
      <c r="M32" s="312"/>
      <c r="N32" s="312"/>
      <c r="O32" s="312"/>
      <c r="P32" s="312"/>
      <c r="Q32" s="327"/>
    </row>
    <row r="33" spans="1:19" ht="8.1" hidden="1" customHeight="1">
      <c r="A33" s="651"/>
      <c r="B33" s="649"/>
      <c r="C33" s="330"/>
      <c r="D33" s="312"/>
      <c r="E33" s="312"/>
      <c r="F33" s="312"/>
      <c r="G33" s="312"/>
      <c r="H33" s="312"/>
      <c r="I33" s="312"/>
      <c r="J33" s="312"/>
      <c r="K33" s="312"/>
      <c r="L33" s="312"/>
      <c r="M33" s="312"/>
      <c r="N33" s="312"/>
      <c r="O33" s="312"/>
      <c r="P33" s="312"/>
      <c r="Q33" s="327"/>
    </row>
    <row r="34" spans="1:19" ht="17.100000000000001" customHeight="1">
      <c r="A34" s="650" t="s">
        <v>327</v>
      </c>
      <c r="B34" s="645"/>
      <c r="C34" s="330"/>
      <c r="D34" s="312"/>
      <c r="E34" s="312"/>
      <c r="F34" s="312"/>
      <c r="G34" s="312"/>
      <c r="H34" s="312"/>
      <c r="I34" s="312"/>
      <c r="J34" s="312"/>
      <c r="K34" s="312"/>
      <c r="L34" s="312"/>
      <c r="M34" s="312"/>
      <c r="N34" s="312"/>
      <c r="O34" s="312"/>
      <c r="P34" s="312"/>
      <c r="Q34" s="327"/>
    </row>
    <row r="35" spans="1:19" ht="15" customHeight="1">
      <c r="A35" s="653" t="s">
        <v>784</v>
      </c>
      <c r="B35" s="647"/>
      <c r="C35" s="339"/>
      <c r="D35" s="312"/>
      <c r="E35" s="312"/>
      <c r="F35" s="312"/>
      <c r="G35" s="312"/>
      <c r="H35" s="312"/>
      <c r="I35" s="312"/>
      <c r="J35" s="312"/>
      <c r="K35" s="312"/>
      <c r="L35" s="312"/>
      <c r="M35" s="312"/>
      <c r="N35" s="312"/>
      <c r="O35" s="312"/>
      <c r="P35" s="312"/>
      <c r="Q35" s="327"/>
    </row>
    <row r="36" spans="1:19" ht="3.95" customHeight="1">
      <c r="A36" s="653"/>
      <c r="B36" s="647"/>
      <c r="C36" s="330"/>
      <c r="D36" s="312"/>
      <c r="E36" s="312"/>
      <c r="F36" s="312"/>
      <c r="G36" s="312"/>
      <c r="H36" s="312"/>
      <c r="I36" s="312"/>
      <c r="J36" s="313"/>
      <c r="K36" s="312"/>
      <c r="L36" s="312"/>
      <c r="M36" s="313"/>
      <c r="N36" s="312"/>
      <c r="O36" s="312"/>
      <c r="P36" s="312"/>
      <c r="Q36" s="327"/>
    </row>
    <row r="37" spans="1:19" ht="8.1" customHeight="1">
      <c r="A37" s="653"/>
      <c r="B37" s="647"/>
      <c r="C37" s="330"/>
      <c r="D37" s="312"/>
      <c r="E37" s="312"/>
      <c r="F37" s="312"/>
      <c r="G37" s="312"/>
      <c r="H37" s="312"/>
      <c r="I37" s="312"/>
      <c r="J37" s="312"/>
      <c r="K37" s="312"/>
      <c r="L37" s="312"/>
      <c r="M37" s="312"/>
      <c r="N37" s="312"/>
      <c r="O37" s="312"/>
      <c r="P37" s="312"/>
      <c r="Q37" s="327"/>
    </row>
    <row r="38" spans="1:19" ht="17.100000000000001" customHeight="1">
      <c r="A38" s="650" t="s">
        <v>87</v>
      </c>
      <c r="B38" s="645"/>
      <c r="C38" s="330"/>
      <c r="D38" s="312"/>
      <c r="E38" s="312"/>
      <c r="F38" s="312"/>
      <c r="G38" s="312"/>
      <c r="H38" s="312"/>
      <c r="I38" s="312"/>
      <c r="J38" s="312"/>
      <c r="K38" s="312"/>
      <c r="L38" s="312"/>
      <c r="M38" s="312"/>
      <c r="N38" s="312"/>
      <c r="O38" s="312"/>
      <c r="P38" s="312"/>
      <c r="Q38" s="327"/>
      <c r="S38" s="2"/>
    </row>
    <row r="39" spans="1:19" ht="17.100000000000001" customHeight="1">
      <c r="A39" s="650" t="s">
        <v>88</v>
      </c>
      <c r="B39" s="647"/>
      <c r="C39" s="330"/>
      <c r="D39" s="312"/>
      <c r="E39" s="312"/>
      <c r="F39" s="312"/>
      <c r="G39" s="312"/>
      <c r="H39" s="312"/>
      <c r="I39" s="312"/>
      <c r="J39" s="312"/>
      <c r="K39" s="312"/>
      <c r="L39" s="312"/>
      <c r="M39" s="312"/>
      <c r="N39" s="312"/>
      <c r="O39" s="312"/>
      <c r="P39" s="312"/>
      <c r="Q39" s="327"/>
      <c r="S39" s="2"/>
    </row>
    <row r="40" spans="1:19" ht="18" hidden="1" customHeight="1">
      <c r="A40" s="646"/>
      <c r="B40" s="647"/>
      <c r="C40" s="330"/>
      <c r="D40" s="312"/>
      <c r="E40" s="312"/>
      <c r="F40" s="312"/>
      <c r="G40" s="312"/>
      <c r="H40" s="312"/>
      <c r="I40" s="312"/>
      <c r="J40" s="312"/>
      <c r="K40" s="312"/>
      <c r="L40" s="312"/>
      <c r="M40" s="312"/>
      <c r="N40" s="312"/>
      <c r="O40" s="312"/>
      <c r="P40" s="312"/>
      <c r="Q40" s="327"/>
    </row>
    <row r="41" spans="1:19" ht="8.1" hidden="1" customHeight="1">
      <c r="A41" s="646"/>
      <c r="B41" s="647"/>
      <c r="C41" s="330"/>
      <c r="D41" s="312"/>
      <c r="E41" s="312"/>
      <c r="F41" s="312"/>
      <c r="G41" s="312"/>
      <c r="H41" s="312"/>
      <c r="I41" s="312"/>
      <c r="J41" s="312"/>
      <c r="K41" s="312"/>
      <c r="L41" s="312"/>
      <c r="M41" s="312"/>
      <c r="N41" s="312"/>
      <c r="O41" s="312"/>
      <c r="P41" s="312"/>
      <c r="Q41" s="327"/>
    </row>
    <row r="42" spans="1:19" ht="5.0999999999999996" customHeight="1">
      <c r="A42" s="326"/>
      <c r="B42" s="645"/>
      <c r="C42" s="330"/>
      <c r="D42" s="312"/>
      <c r="E42" s="312"/>
      <c r="F42" s="312"/>
      <c r="G42" s="312"/>
      <c r="H42" s="312"/>
      <c r="I42" s="312"/>
      <c r="J42" s="312"/>
      <c r="K42" s="312"/>
      <c r="L42" s="312"/>
      <c r="M42" s="312"/>
      <c r="N42" s="312"/>
      <c r="O42" s="312"/>
      <c r="P42" s="312"/>
      <c r="Q42" s="327"/>
    </row>
    <row r="43" spans="1:19" ht="12" customHeight="1" thickBot="1">
      <c r="A43" s="654" t="s">
        <v>148</v>
      </c>
      <c r="B43" s="328"/>
      <c r="C43" s="328"/>
      <c r="D43" s="328"/>
      <c r="E43" s="328"/>
      <c r="F43" s="328"/>
      <c r="G43" s="328"/>
      <c r="H43" s="328"/>
      <c r="I43" s="328"/>
      <c r="J43" s="328"/>
      <c r="K43" s="328"/>
      <c r="L43" s="328"/>
      <c r="M43" s="328"/>
      <c r="N43" s="328"/>
      <c r="O43" s="328"/>
      <c r="P43" s="328"/>
      <c r="Q43" s="329"/>
    </row>
    <row r="44" spans="1:19" ht="21.95" customHeight="1">
      <c r="A44" s="83" t="s">
        <v>534</v>
      </c>
      <c r="B44" s="671"/>
      <c r="C44" s="671"/>
      <c r="D44" s="672"/>
      <c r="E44" s="672"/>
      <c r="F44" s="672"/>
      <c r="G44" s="672"/>
      <c r="H44" s="672"/>
      <c r="I44" s="672"/>
      <c r="J44" s="672"/>
      <c r="K44" s="672"/>
      <c r="L44" s="672"/>
      <c r="M44" s="672"/>
      <c r="N44" s="672"/>
      <c r="O44" s="672"/>
      <c r="P44" s="672"/>
      <c r="Q44" s="673"/>
    </row>
    <row r="45" spans="1:19" ht="15" customHeight="1">
      <c r="A45" s="115" t="s">
        <v>149</v>
      </c>
      <c r="B45" s="674"/>
      <c r="C45" s="674"/>
      <c r="D45" s="675"/>
      <c r="E45" s="675"/>
      <c r="F45" s="675"/>
      <c r="G45" s="675"/>
      <c r="H45" s="675"/>
      <c r="I45" s="675"/>
      <c r="J45" s="675"/>
      <c r="K45" s="675"/>
      <c r="L45" s="675"/>
      <c r="M45" s="675"/>
      <c r="N45" s="675"/>
      <c r="O45" s="675"/>
      <c r="P45" s="675"/>
      <c r="Q45" s="676"/>
    </row>
    <row r="46" spans="1:19" ht="15" customHeight="1">
      <c r="A46" s="801" t="s">
        <v>782</v>
      </c>
      <c r="B46" s="802"/>
      <c r="C46" s="802"/>
      <c r="D46" s="802"/>
      <c r="E46" s="802"/>
      <c r="F46" s="802"/>
      <c r="G46" s="802"/>
      <c r="H46" s="802"/>
      <c r="I46" s="802"/>
      <c r="J46" s="802"/>
      <c r="K46" s="802"/>
      <c r="L46" s="802"/>
      <c r="M46" s="802"/>
      <c r="N46" s="802"/>
      <c r="O46" s="802"/>
      <c r="P46" s="802"/>
      <c r="Q46" s="803"/>
    </row>
    <row r="47" spans="1:19" ht="30.75">
      <c r="A47" s="794"/>
      <c r="B47" s="795"/>
      <c r="C47" s="795"/>
      <c r="D47" s="795"/>
      <c r="E47" s="795"/>
      <c r="F47" s="795"/>
      <c r="G47" s="795"/>
      <c r="H47" s="795"/>
      <c r="I47" s="795"/>
      <c r="J47" s="795"/>
      <c r="K47" s="795"/>
      <c r="L47" s="795"/>
      <c r="M47" s="795"/>
      <c r="N47" s="795"/>
      <c r="O47" s="795"/>
      <c r="P47" s="795"/>
      <c r="Q47" s="796"/>
    </row>
    <row r="48" spans="1:19" ht="30.75">
      <c r="A48" s="794"/>
      <c r="B48" s="795"/>
      <c r="C48" s="795"/>
      <c r="D48" s="795"/>
      <c r="E48" s="795"/>
      <c r="F48" s="795"/>
      <c r="G48" s="795"/>
      <c r="H48" s="795"/>
      <c r="I48" s="795"/>
      <c r="J48" s="795"/>
      <c r="K48" s="795"/>
      <c r="L48" s="795"/>
      <c r="M48" s="795"/>
      <c r="N48" s="795"/>
      <c r="O48" s="795"/>
      <c r="P48" s="795"/>
      <c r="Q48" s="796"/>
    </row>
    <row r="49" spans="1:17" ht="15.75">
      <c r="A49" s="644" t="s">
        <v>89</v>
      </c>
      <c r="B49" s="312"/>
      <c r="C49" s="312"/>
      <c r="D49" s="312"/>
      <c r="E49" s="312"/>
      <c r="F49" s="312"/>
      <c r="G49" s="312"/>
      <c r="H49" s="312"/>
      <c r="I49" s="312"/>
      <c r="J49" s="312"/>
      <c r="K49" s="312"/>
      <c r="L49" s="312"/>
      <c r="M49" s="312"/>
      <c r="N49" s="312"/>
      <c r="O49" s="312"/>
      <c r="P49" s="312"/>
      <c r="Q49" s="327"/>
    </row>
    <row r="50" spans="1:17" ht="15.75">
      <c r="A50" s="644" t="s">
        <v>90</v>
      </c>
      <c r="B50" s="312"/>
      <c r="C50" s="312"/>
      <c r="D50" s="312"/>
      <c r="E50" s="312"/>
      <c r="F50" s="312"/>
      <c r="G50" s="312"/>
      <c r="H50" s="312"/>
      <c r="I50" s="312"/>
      <c r="J50" s="312"/>
      <c r="K50" s="312"/>
      <c r="L50" s="312"/>
      <c r="M50" s="312"/>
      <c r="N50" s="312"/>
      <c r="O50" s="312"/>
      <c r="P50" s="312"/>
      <c r="Q50" s="327"/>
    </row>
    <row r="51" spans="1:17" ht="15.75">
      <c r="A51" s="644" t="s">
        <v>91</v>
      </c>
      <c r="B51" s="312"/>
      <c r="C51" s="312"/>
      <c r="D51" s="312"/>
      <c r="E51" s="312"/>
      <c r="F51" s="312"/>
      <c r="G51" s="312"/>
      <c r="H51" s="312"/>
      <c r="I51" s="312"/>
      <c r="J51" s="312"/>
      <c r="K51" s="312"/>
      <c r="L51" s="312"/>
      <c r="M51" s="312"/>
      <c r="N51" s="312"/>
      <c r="O51" s="312"/>
      <c r="P51" s="312"/>
      <c r="Q51" s="327"/>
    </row>
    <row r="52" spans="1:17" ht="15">
      <c r="A52" s="644" t="s">
        <v>85</v>
      </c>
      <c r="B52" s="312"/>
      <c r="C52" s="312"/>
      <c r="D52" s="312"/>
      <c r="E52" s="312"/>
      <c r="F52" s="312"/>
      <c r="G52" s="312"/>
      <c r="H52" s="312"/>
      <c r="I52" s="312"/>
      <c r="J52" s="312"/>
      <c r="K52" s="312"/>
      <c r="L52" s="312"/>
      <c r="M52" s="312"/>
      <c r="N52" s="312"/>
      <c r="O52" s="312"/>
      <c r="P52" s="312"/>
      <c r="Q52" s="327"/>
    </row>
    <row r="53" spans="1:17" ht="15">
      <c r="A53" s="644"/>
      <c r="B53" s="312"/>
      <c r="C53" s="312"/>
      <c r="D53" s="312"/>
      <c r="E53" s="312"/>
      <c r="F53" s="312"/>
      <c r="G53" s="312"/>
      <c r="H53" s="312"/>
      <c r="I53" s="312"/>
      <c r="J53" s="312"/>
      <c r="K53" s="312"/>
      <c r="L53" s="312"/>
      <c r="M53" s="312"/>
      <c r="N53" s="312"/>
      <c r="O53" s="312"/>
      <c r="P53" s="312"/>
      <c r="Q53" s="327"/>
    </row>
    <row r="54" spans="1:17" ht="15.75">
      <c r="A54" s="644" t="s">
        <v>92</v>
      </c>
      <c r="B54" s="312"/>
      <c r="C54" s="312"/>
      <c r="D54" s="312"/>
      <c r="E54" s="312"/>
      <c r="F54" s="312"/>
      <c r="G54" s="312"/>
      <c r="H54" s="312"/>
      <c r="I54" s="312"/>
      <c r="J54" s="312"/>
      <c r="K54" s="312"/>
      <c r="L54" s="312"/>
      <c r="M54" s="312"/>
      <c r="N54" s="312"/>
      <c r="O54" s="312"/>
      <c r="P54" s="312"/>
      <c r="Q54" s="327"/>
    </row>
    <row r="55" spans="1:17" ht="15">
      <c r="A55" s="644"/>
      <c r="B55" s="312"/>
      <c r="C55" s="312"/>
      <c r="D55" s="312"/>
      <c r="E55" s="312"/>
      <c r="F55" s="312"/>
      <c r="G55" s="312"/>
      <c r="H55" s="312"/>
      <c r="I55" s="312"/>
      <c r="J55" s="312"/>
      <c r="K55" s="312"/>
      <c r="L55" s="312"/>
      <c r="M55" s="312"/>
      <c r="N55" s="312"/>
      <c r="O55" s="312"/>
      <c r="P55" s="312"/>
      <c r="Q55" s="327"/>
    </row>
    <row r="56" spans="1:17" ht="15.75">
      <c r="A56" s="644" t="s">
        <v>98</v>
      </c>
      <c r="B56" s="312"/>
      <c r="C56" s="312"/>
      <c r="D56" s="312"/>
      <c r="E56" s="312"/>
      <c r="F56" s="312"/>
      <c r="G56" s="312"/>
      <c r="H56" s="312"/>
      <c r="I56" s="312"/>
      <c r="J56" s="312"/>
      <c r="K56" s="312"/>
      <c r="L56" s="312"/>
      <c r="M56" s="312"/>
      <c r="N56" s="312"/>
      <c r="O56" s="312"/>
      <c r="P56" s="312"/>
      <c r="Q56" s="327"/>
    </row>
    <row r="57" spans="1:17" ht="15">
      <c r="A57" s="646" t="s">
        <v>783</v>
      </c>
      <c r="B57" s="642"/>
      <c r="C57" s="643"/>
      <c r="D57" s="312"/>
      <c r="E57" s="312"/>
      <c r="F57" s="312"/>
      <c r="G57" s="312"/>
      <c r="H57" s="312"/>
      <c r="I57" s="312"/>
      <c r="J57" s="312"/>
      <c r="K57" s="312"/>
      <c r="L57" s="312"/>
      <c r="M57" s="312"/>
      <c r="N57" s="312"/>
      <c r="O57" s="312"/>
      <c r="P57" s="312"/>
      <c r="Q57" s="327"/>
    </row>
    <row r="58" spans="1:17" ht="15">
      <c r="A58" s="646"/>
      <c r="B58" s="642"/>
      <c r="C58" s="655"/>
      <c r="D58" s="312"/>
      <c r="E58" s="312"/>
      <c r="F58" s="312"/>
      <c r="G58" s="312"/>
      <c r="H58" s="312"/>
      <c r="I58" s="312"/>
      <c r="J58" s="312"/>
      <c r="K58" s="312"/>
      <c r="L58" s="312"/>
      <c r="M58" s="312"/>
      <c r="N58" s="312"/>
      <c r="O58" s="312"/>
      <c r="P58" s="312"/>
      <c r="Q58" s="327"/>
    </row>
    <row r="59" spans="1:17" ht="15.75">
      <c r="A59" s="644" t="s">
        <v>99</v>
      </c>
      <c r="B59" s="642"/>
      <c r="C59" s="643"/>
      <c r="D59" s="312"/>
      <c r="E59" s="312"/>
      <c r="F59" s="312"/>
      <c r="G59" s="312"/>
      <c r="H59" s="312"/>
      <c r="I59" s="312"/>
      <c r="J59" s="312"/>
      <c r="K59" s="312"/>
      <c r="L59" s="312"/>
      <c r="M59" s="312"/>
      <c r="N59" s="312"/>
      <c r="O59" s="312"/>
      <c r="P59" s="312"/>
      <c r="Q59" s="327"/>
    </row>
    <row r="60" spans="1:17" ht="15">
      <c r="A60" s="644" t="s">
        <v>316</v>
      </c>
      <c r="B60" s="642"/>
      <c r="C60" s="655"/>
      <c r="D60" s="312"/>
      <c r="E60" s="312"/>
      <c r="F60" s="312"/>
      <c r="G60" s="312"/>
      <c r="H60" s="312"/>
      <c r="I60" s="312"/>
      <c r="J60" s="312"/>
      <c r="K60" s="312"/>
      <c r="L60" s="312"/>
      <c r="M60" s="312"/>
      <c r="N60" s="312"/>
      <c r="O60" s="312"/>
      <c r="P60" s="312"/>
      <c r="Q60" s="327"/>
    </row>
    <row r="61" spans="1:17" ht="15.75">
      <c r="A61" s="646" t="s">
        <v>100</v>
      </c>
      <c r="B61" s="642"/>
      <c r="C61" s="655"/>
      <c r="D61" s="312"/>
      <c r="E61" s="312"/>
      <c r="F61" s="312"/>
      <c r="G61" s="312"/>
      <c r="H61" s="312"/>
      <c r="I61" s="312"/>
      <c r="J61" s="312"/>
      <c r="K61" s="312"/>
      <c r="L61" s="312"/>
      <c r="M61" s="312"/>
      <c r="N61" s="312"/>
      <c r="O61" s="312"/>
      <c r="P61" s="312"/>
      <c r="Q61" s="327"/>
    </row>
    <row r="62" spans="1:17" ht="15">
      <c r="A62" s="646"/>
      <c r="B62" s="642"/>
      <c r="C62" s="643"/>
      <c r="D62" s="312"/>
      <c r="E62" s="312"/>
      <c r="F62" s="312"/>
      <c r="G62" s="312"/>
      <c r="H62" s="312"/>
      <c r="I62" s="312"/>
      <c r="J62" s="312"/>
      <c r="K62" s="312"/>
      <c r="L62" s="312"/>
      <c r="M62" s="312"/>
      <c r="N62" s="312"/>
      <c r="O62" s="312"/>
      <c r="P62" s="312"/>
      <c r="Q62" s="327"/>
    </row>
    <row r="63" spans="1:17" ht="15.75">
      <c r="A63" s="644" t="s">
        <v>101</v>
      </c>
      <c r="B63" s="642"/>
      <c r="C63" s="643"/>
      <c r="D63" s="312"/>
      <c r="E63" s="312"/>
      <c r="F63" s="312"/>
      <c r="G63" s="312"/>
      <c r="H63" s="312"/>
      <c r="I63" s="312"/>
      <c r="J63" s="312"/>
      <c r="K63" s="312"/>
      <c r="L63" s="312"/>
      <c r="M63" s="312"/>
      <c r="N63" s="312"/>
      <c r="O63" s="312"/>
      <c r="P63" s="312"/>
      <c r="Q63" s="327"/>
    </row>
    <row r="64" spans="1:17" ht="21.95" customHeight="1">
      <c r="A64" s="344" t="s">
        <v>102</v>
      </c>
      <c r="B64" s="642"/>
      <c r="C64" s="643"/>
      <c r="D64" s="312"/>
      <c r="E64" s="312"/>
      <c r="F64" s="312"/>
      <c r="G64" s="312"/>
      <c r="H64" s="312"/>
      <c r="I64" s="312"/>
      <c r="J64" s="312"/>
      <c r="K64" s="312"/>
      <c r="L64" s="312"/>
      <c r="M64" s="312"/>
      <c r="N64" s="312"/>
      <c r="O64" s="312"/>
      <c r="P64" s="312"/>
      <c r="Q64" s="327"/>
    </row>
    <row r="65" spans="1:17" ht="21.95" customHeight="1">
      <c r="A65" s="344" t="s">
        <v>103</v>
      </c>
      <c r="B65" s="642"/>
      <c r="C65" s="643"/>
      <c r="D65" s="312"/>
      <c r="E65" s="312"/>
      <c r="F65" s="312"/>
      <c r="G65" s="312"/>
      <c r="H65" s="312"/>
      <c r="I65" s="312"/>
      <c r="J65" s="312"/>
      <c r="K65" s="312"/>
      <c r="L65" s="312"/>
      <c r="M65" s="312"/>
      <c r="N65" s="312"/>
      <c r="O65" s="312"/>
      <c r="P65" s="312"/>
      <c r="Q65" s="327"/>
    </row>
    <row r="66" spans="1:17" ht="21.95" customHeight="1">
      <c r="A66" s="326"/>
      <c r="B66" s="312"/>
      <c r="C66" s="312"/>
      <c r="D66" s="312"/>
      <c r="E66" s="312"/>
      <c r="F66" s="312"/>
      <c r="G66" s="312"/>
      <c r="H66" s="312"/>
      <c r="I66" s="312"/>
      <c r="J66" s="312"/>
      <c r="K66" s="312"/>
      <c r="L66" s="312"/>
      <c r="M66" s="312"/>
      <c r="N66" s="312"/>
      <c r="O66" s="312"/>
      <c r="P66" s="312"/>
      <c r="Q66" s="327"/>
    </row>
    <row r="67" spans="1:17" ht="15">
      <c r="A67" s="644"/>
      <c r="B67" s="312"/>
      <c r="C67" s="312"/>
      <c r="D67" s="312"/>
      <c r="E67" s="312"/>
      <c r="F67" s="312"/>
      <c r="G67" s="312"/>
      <c r="H67" s="312"/>
      <c r="I67" s="312"/>
      <c r="J67" s="312"/>
      <c r="K67" s="312"/>
      <c r="L67" s="312"/>
      <c r="M67" s="312"/>
      <c r="N67" s="312"/>
      <c r="O67" s="312"/>
      <c r="P67" s="312"/>
      <c r="Q67" s="327"/>
    </row>
    <row r="68" spans="1:17" ht="15">
      <c r="A68" s="644"/>
      <c r="B68" s="312"/>
      <c r="C68" s="312"/>
      <c r="D68" s="686"/>
      <c r="E68" s="685" t="s">
        <v>150</v>
      </c>
      <c r="F68" s="312"/>
      <c r="G68" s="312"/>
      <c r="H68" s="312"/>
      <c r="I68" s="312"/>
      <c r="J68" s="312"/>
      <c r="K68" s="312"/>
      <c r="L68" s="312"/>
      <c r="M68" s="312"/>
      <c r="N68" s="312"/>
      <c r="O68" s="312"/>
      <c r="P68" s="312"/>
      <c r="Q68" s="327"/>
    </row>
    <row r="69" spans="1:17" ht="15.95" customHeight="1">
      <c r="A69" s="644"/>
      <c r="B69" s="312"/>
      <c r="C69" s="312"/>
      <c r="D69" s="312"/>
      <c r="E69" s="685" t="s">
        <v>325</v>
      </c>
      <c r="F69" s="312"/>
      <c r="G69" s="312"/>
      <c r="H69" s="312"/>
      <c r="I69" s="312"/>
      <c r="J69" s="312"/>
      <c r="K69" s="312"/>
      <c r="L69" s="312"/>
      <c r="M69" s="312"/>
      <c r="N69" s="312"/>
      <c r="O69" s="312"/>
      <c r="P69" s="312"/>
      <c r="Q69" s="327"/>
    </row>
    <row r="70" spans="1:17" ht="15.95" customHeight="1">
      <c r="A70" s="644"/>
      <c r="B70" s="312"/>
      <c r="C70" s="312"/>
      <c r="D70" s="312"/>
      <c r="E70" s="312"/>
      <c r="F70" s="684" t="s">
        <v>322</v>
      </c>
      <c r="G70" s="312"/>
      <c r="H70" s="312"/>
      <c r="I70" s="312"/>
      <c r="J70" s="312"/>
      <c r="K70" s="312"/>
      <c r="L70" s="312"/>
      <c r="M70" s="312"/>
      <c r="N70" s="312"/>
      <c r="O70" s="312"/>
      <c r="P70" s="312"/>
      <c r="Q70" s="327"/>
    </row>
    <row r="71" spans="1:17" ht="15.95" customHeight="1">
      <c r="A71" s="644"/>
      <c r="B71" s="312"/>
      <c r="C71" s="312"/>
      <c r="D71" s="312"/>
      <c r="E71" s="312"/>
      <c r="F71" s="684" t="s">
        <v>323</v>
      </c>
      <c r="G71" s="312"/>
      <c r="H71" s="312"/>
      <c r="I71" s="312"/>
      <c r="J71" s="312"/>
      <c r="K71" s="312"/>
      <c r="L71" s="312"/>
      <c r="M71" s="312"/>
      <c r="N71" s="312"/>
      <c r="O71" s="312"/>
      <c r="P71" s="312"/>
      <c r="Q71" s="327"/>
    </row>
    <row r="72" spans="1:17" ht="15.95" customHeight="1">
      <c r="A72" s="644"/>
      <c r="B72" s="312"/>
      <c r="C72" s="312"/>
      <c r="D72" s="312"/>
      <c r="E72" s="312"/>
      <c r="F72" s="684" t="s">
        <v>324</v>
      </c>
      <c r="G72" s="312"/>
      <c r="H72" s="312"/>
      <c r="I72" s="312"/>
      <c r="J72" s="312"/>
      <c r="K72" s="312"/>
      <c r="L72" s="312"/>
      <c r="M72" s="312"/>
      <c r="N72" s="312"/>
      <c r="O72" s="312"/>
      <c r="P72" s="312"/>
      <c r="Q72" s="327"/>
    </row>
    <row r="73" spans="1:17" ht="15">
      <c r="A73" s="644"/>
      <c r="B73" s="312"/>
      <c r="C73" s="312"/>
      <c r="D73" s="312"/>
      <c r="E73" s="312"/>
      <c r="F73" s="312"/>
      <c r="G73" s="312"/>
      <c r="H73" s="312"/>
      <c r="I73" s="312"/>
      <c r="J73" s="312"/>
      <c r="K73" s="312"/>
      <c r="L73" s="312"/>
      <c r="M73" s="312"/>
      <c r="N73" s="312"/>
      <c r="O73" s="312"/>
      <c r="P73" s="312"/>
      <c r="Q73" s="327"/>
    </row>
    <row r="74" spans="1:17" ht="15">
      <c r="A74" s="644"/>
      <c r="B74" s="312"/>
      <c r="C74" s="312"/>
      <c r="D74" s="312"/>
      <c r="E74" s="312"/>
      <c r="F74" s="312"/>
      <c r="G74" s="312"/>
      <c r="H74" s="312"/>
      <c r="I74" s="312"/>
      <c r="J74" s="312"/>
      <c r="K74" s="312"/>
      <c r="L74" s="312"/>
      <c r="M74" s="312"/>
      <c r="N74" s="312"/>
      <c r="O74" s="312"/>
      <c r="P74" s="312"/>
      <c r="Q74" s="327"/>
    </row>
    <row r="75" spans="1:17" ht="15">
      <c r="A75" s="644"/>
      <c r="B75" s="312"/>
      <c r="C75" s="312"/>
      <c r="D75" s="312"/>
      <c r="E75" s="312"/>
      <c r="F75" s="312"/>
      <c r="G75" s="312"/>
      <c r="H75" s="312"/>
      <c r="I75" s="312"/>
      <c r="J75" s="312"/>
      <c r="K75" s="312"/>
      <c r="L75" s="312"/>
      <c r="M75" s="312"/>
      <c r="N75" s="312"/>
      <c r="O75" s="312"/>
      <c r="P75" s="312"/>
      <c r="Q75" s="327"/>
    </row>
    <row r="76" spans="1:17" ht="15">
      <c r="A76" s="646"/>
      <c r="B76" s="642"/>
      <c r="C76" s="643"/>
      <c r="D76" s="312"/>
      <c r="E76" s="312"/>
      <c r="F76" s="312"/>
      <c r="G76" s="312"/>
      <c r="H76" s="312"/>
      <c r="I76" s="312"/>
      <c r="J76" s="312"/>
      <c r="K76" s="312"/>
      <c r="L76" s="312"/>
      <c r="M76" s="312"/>
      <c r="N76" s="312"/>
      <c r="O76" s="312"/>
      <c r="P76" s="312"/>
      <c r="Q76" s="327"/>
    </row>
    <row r="77" spans="1:17" ht="15">
      <c r="A77" s="646"/>
      <c r="B77" s="642"/>
      <c r="C77" s="655"/>
      <c r="D77" s="312"/>
      <c r="E77" s="312"/>
      <c r="F77" s="312"/>
      <c r="G77" s="312"/>
      <c r="H77" s="312"/>
      <c r="I77" s="312"/>
      <c r="J77" s="312"/>
      <c r="K77" s="312"/>
      <c r="L77" s="312"/>
      <c r="M77" s="312"/>
      <c r="N77" s="312"/>
      <c r="O77" s="312"/>
      <c r="P77" s="312"/>
      <c r="Q77" s="327"/>
    </row>
    <row r="78" spans="1:17" ht="15">
      <c r="A78" s="644"/>
      <c r="B78" s="642"/>
      <c r="C78" s="643"/>
      <c r="D78" s="312"/>
      <c r="E78" s="312"/>
      <c r="F78" s="312"/>
      <c r="G78" s="312"/>
      <c r="H78" s="312"/>
      <c r="I78" s="312"/>
      <c r="J78" s="312"/>
      <c r="K78" s="312"/>
      <c r="L78" s="312"/>
      <c r="M78" s="312"/>
      <c r="N78" s="312"/>
      <c r="O78" s="312"/>
      <c r="P78" s="312"/>
      <c r="Q78" s="327"/>
    </row>
    <row r="79" spans="1:17" ht="15" hidden="1">
      <c r="A79" s="644"/>
      <c r="B79" s="642"/>
      <c r="C79" s="655"/>
      <c r="D79" s="312"/>
      <c r="E79" s="312"/>
      <c r="F79" s="312"/>
      <c r="G79" s="312"/>
      <c r="H79" s="312"/>
      <c r="I79" s="312"/>
      <c r="J79" s="312"/>
      <c r="K79" s="312"/>
      <c r="L79" s="312"/>
      <c r="M79" s="312"/>
      <c r="N79" s="312"/>
      <c r="O79" s="312"/>
      <c r="P79" s="312"/>
      <c r="Q79" s="327"/>
    </row>
    <row r="80" spans="1:17" ht="15">
      <c r="A80" s="646"/>
      <c r="B80" s="642"/>
      <c r="C80" s="655"/>
      <c r="D80" s="312"/>
      <c r="E80" s="312"/>
      <c r="F80" s="312"/>
      <c r="G80" s="312"/>
      <c r="H80" s="312"/>
      <c r="I80" s="312"/>
      <c r="J80" s="312"/>
      <c r="K80" s="312"/>
      <c r="L80" s="312"/>
      <c r="M80" s="312"/>
      <c r="N80" s="312"/>
      <c r="O80" s="312"/>
      <c r="P80" s="312"/>
      <c r="Q80" s="327"/>
    </row>
    <row r="81" spans="1:17" ht="15">
      <c r="A81" s="646"/>
      <c r="B81" s="642"/>
      <c r="C81" s="643"/>
      <c r="D81" s="312"/>
      <c r="E81" s="312"/>
      <c r="F81" s="312"/>
      <c r="G81" s="312"/>
      <c r="H81" s="312"/>
      <c r="I81" s="312"/>
      <c r="J81" s="312"/>
      <c r="K81" s="312"/>
      <c r="L81" s="312"/>
      <c r="M81" s="312"/>
      <c r="N81" s="312"/>
      <c r="O81" s="312"/>
      <c r="P81" s="312"/>
      <c r="Q81" s="327"/>
    </row>
    <row r="82" spans="1:17" ht="15">
      <c r="A82" s="644"/>
      <c r="B82" s="642"/>
      <c r="C82" s="643"/>
      <c r="D82" s="312"/>
      <c r="E82" s="312"/>
      <c r="F82" s="312"/>
      <c r="G82" s="312"/>
      <c r="H82" s="312"/>
      <c r="I82" s="312"/>
      <c r="J82" s="312"/>
      <c r="K82" s="312"/>
      <c r="L82" s="312"/>
      <c r="M82" s="312"/>
      <c r="N82" s="312"/>
      <c r="O82" s="312"/>
      <c r="P82" s="312"/>
      <c r="Q82" s="327"/>
    </row>
    <row r="83" spans="1:17" ht="15.75" hidden="1">
      <c r="A83" s="344"/>
      <c r="B83" s="642"/>
      <c r="C83" s="643"/>
      <c r="D83" s="312"/>
      <c r="E83" s="312"/>
      <c r="F83" s="312"/>
      <c r="G83" s="312"/>
      <c r="H83" s="312"/>
      <c r="I83" s="312"/>
      <c r="J83" s="312"/>
      <c r="K83" s="312"/>
      <c r="L83" s="312"/>
      <c r="M83" s="312"/>
      <c r="N83" s="312"/>
      <c r="O83" s="312"/>
      <c r="P83" s="312"/>
      <c r="Q83" s="327"/>
    </row>
    <row r="84" spans="1:17" ht="18" hidden="1" customHeight="1">
      <c r="A84" s="343"/>
      <c r="B84" s="312"/>
      <c r="C84" s="312"/>
      <c r="D84" s="312"/>
      <c r="E84" s="312"/>
      <c r="F84" s="312"/>
      <c r="G84" s="312"/>
      <c r="H84" s="312"/>
      <c r="I84" s="312"/>
      <c r="J84" s="312"/>
      <c r="K84" s="312"/>
      <c r="L84" s="312"/>
      <c r="M84" s="312"/>
      <c r="N84" s="312"/>
      <c r="O84" s="312"/>
      <c r="P84" s="312"/>
      <c r="Q84" s="327"/>
    </row>
    <row r="85" spans="1:17" ht="15" hidden="1">
      <c r="A85" s="644"/>
      <c r="B85" s="312"/>
      <c r="C85" s="312"/>
      <c r="D85" s="312"/>
      <c r="E85" s="312"/>
      <c r="F85" s="312"/>
      <c r="G85" s="312"/>
      <c r="H85" s="312"/>
      <c r="I85" s="312"/>
      <c r="J85" s="312"/>
      <c r="K85" s="312"/>
      <c r="L85" s="312"/>
      <c r="M85" s="312"/>
      <c r="N85" s="312"/>
      <c r="O85" s="312"/>
      <c r="P85" s="312"/>
      <c r="Q85" s="327"/>
    </row>
    <row r="86" spans="1:17">
      <c r="A86" s="326"/>
      <c r="B86" s="312"/>
      <c r="C86" s="312"/>
      <c r="D86" s="312"/>
      <c r="E86" s="312"/>
      <c r="F86" s="312"/>
      <c r="G86" s="312"/>
      <c r="H86" s="312"/>
      <c r="I86" s="312"/>
      <c r="J86" s="312"/>
      <c r="K86" s="312"/>
      <c r="L86" s="312"/>
      <c r="M86" s="312"/>
      <c r="N86" s="312"/>
      <c r="O86" s="312"/>
      <c r="P86" s="312"/>
      <c r="Q86" s="327"/>
    </row>
    <row r="87" spans="1:17" ht="15" customHeight="1">
      <c r="A87" s="648"/>
      <c r="B87" s="649"/>
      <c r="C87" s="330"/>
      <c r="D87" s="312"/>
      <c r="E87" s="312"/>
      <c r="F87" s="312"/>
      <c r="G87" s="312"/>
      <c r="H87" s="312"/>
      <c r="I87" s="312"/>
      <c r="J87" s="312"/>
      <c r="K87" s="312"/>
      <c r="L87" s="312"/>
      <c r="M87" s="312"/>
      <c r="N87" s="312"/>
      <c r="O87" s="312"/>
      <c r="P87" s="312"/>
      <c r="Q87" s="327"/>
    </row>
    <row r="88" spans="1:17" ht="21.95" customHeight="1" thickBot="1">
      <c r="A88" s="654" t="str">
        <f>A43</f>
        <v xml:space="preserve">© 2013, Barry Associates, LLC </v>
      </c>
      <c r="B88" s="328"/>
      <c r="C88" s="328"/>
      <c r="D88" s="328"/>
      <c r="E88" s="328"/>
      <c r="F88" s="328"/>
      <c r="G88" s="328"/>
      <c r="H88" s="328"/>
      <c r="I88" s="328"/>
      <c r="J88" s="328"/>
      <c r="K88" s="328"/>
      <c r="L88" s="328"/>
      <c r="M88" s="328"/>
      <c r="N88" s="328"/>
      <c r="O88" s="328"/>
      <c r="P88" s="328"/>
      <c r="Q88" s="329"/>
    </row>
    <row r="89" spans="1:17" ht="12.75">
      <c r="H89" s="312"/>
      <c r="I89" s="312"/>
      <c r="J89" s="314"/>
      <c r="K89" s="312"/>
    </row>
    <row r="90" spans="1:17" ht="12.75">
      <c r="H90" s="312"/>
      <c r="I90" s="312"/>
      <c r="J90" s="314"/>
      <c r="K90" s="312"/>
    </row>
    <row r="91" spans="1:17" ht="12.75">
      <c r="H91" s="312"/>
      <c r="I91" s="312"/>
      <c r="J91" s="335"/>
      <c r="K91" s="312"/>
    </row>
    <row r="92" spans="1:17" ht="12.75">
      <c r="H92" s="312"/>
      <c r="I92" s="312"/>
      <c r="J92" s="335"/>
      <c r="K92" s="312"/>
    </row>
    <row r="93" spans="1:17" ht="24.75">
      <c r="H93" s="312"/>
      <c r="I93" s="312"/>
      <c r="J93" s="318"/>
      <c r="K93" s="312"/>
    </row>
    <row r="94" spans="1:17" ht="24.75">
      <c r="H94" s="312"/>
      <c r="I94" s="312"/>
      <c r="J94" s="318"/>
      <c r="K94" s="312"/>
    </row>
    <row r="95" spans="1:17">
      <c r="H95" s="312"/>
      <c r="I95" s="312"/>
      <c r="J95" s="319"/>
      <c r="K95" s="312"/>
    </row>
    <row r="96" spans="1:17" ht="24.75">
      <c r="H96" s="317"/>
      <c r="I96" s="317"/>
      <c r="J96" s="334"/>
      <c r="K96" s="312"/>
    </row>
    <row r="97" spans="8:11" ht="24.75">
      <c r="H97" s="312"/>
      <c r="I97" s="312"/>
      <c r="J97" s="318"/>
      <c r="K97" s="312"/>
    </row>
    <row r="98" spans="8:11">
      <c r="H98" s="312"/>
      <c r="I98" s="312"/>
      <c r="J98" s="319"/>
      <c r="K98" s="312"/>
    </row>
    <row r="99" spans="8:11" ht="24.75">
      <c r="H99" s="312"/>
      <c r="I99" s="312"/>
      <c r="J99" s="334"/>
      <c r="K99" s="312"/>
    </row>
    <row r="100" spans="8:11" ht="24.75">
      <c r="H100" s="312"/>
      <c r="I100" s="312"/>
      <c r="J100" s="318"/>
      <c r="K100" s="312"/>
    </row>
    <row r="101" spans="8:11" ht="24.75">
      <c r="H101" s="312"/>
      <c r="I101" s="312"/>
      <c r="J101" s="318"/>
      <c r="K101" s="312"/>
    </row>
    <row r="102" spans="8:11" ht="24.75">
      <c r="H102" s="312"/>
      <c r="I102" s="312"/>
      <c r="J102" s="315"/>
      <c r="K102" s="312"/>
    </row>
    <row r="103" spans="8:11" ht="24.75">
      <c r="H103" s="312"/>
      <c r="I103" s="312"/>
      <c r="J103" s="318"/>
      <c r="K103" s="312"/>
    </row>
    <row r="104" spans="8:11">
      <c r="H104" s="312"/>
      <c r="I104" s="312"/>
      <c r="J104" s="333"/>
      <c r="K104" s="312"/>
    </row>
    <row r="105" spans="8:11">
      <c r="H105" s="312"/>
      <c r="I105" s="312"/>
      <c r="J105" s="333"/>
      <c r="K105" s="312"/>
    </row>
    <row r="106" spans="8:11">
      <c r="H106" s="312"/>
      <c r="I106" s="312"/>
      <c r="J106" s="312"/>
      <c r="K106" s="312"/>
    </row>
    <row r="107" spans="8:11">
      <c r="H107" s="312"/>
      <c r="I107" s="312"/>
      <c r="J107" s="312"/>
      <c r="K107" s="312"/>
    </row>
    <row r="108" spans="8:11">
      <c r="H108" s="312"/>
      <c r="I108" s="312"/>
      <c r="J108" s="312"/>
      <c r="K108" s="312"/>
    </row>
    <row r="109" spans="8:11" ht="19.5">
      <c r="H109" s="336"/>
      <c r="I109" s="336"/>
      <c r="J109" s="337"/>
      <c r="K109" s="312"/>
    </row>
    <row r="110" spans="8:11" ht="12.75">
      <c r="H110" s="312"/>
      <c r="I110" s="312"/>
      <c r="J110" s="337"/>
      <c r="K110" s="312"/>
    </row>
    <row r="111" spans="8:11" ht="12.75">
      <c r="H111" s="312"/>
      <c r="I111" s="312"/>
      <c r="J111" s="337"/>
      <c r="K111" s="312"/>
    </row>
    <row r="112" spans="8:11" ht="12.75">
      <c r="H112" s="312"/>
      <c r="I112" s="312"/>
      <c r="J112" s="337"/>
      <c r="K112" s="312"/>
    </row>
    <row r="113" spans="8:11" ht="12.75">
      <c r="H113" s="312"/>
      <c r="I113" s="312"/>
      <c r="J113" s="337"/>
      <c r="K113" s="312"/>
    </row>
    <row r="114" spans="8:11" ht="12.75">
      <c r="H114" s="312"/>
      <c r="I114" s="312"/>
      <c r="J114" s="335"/>
      <c r="K114" s="312"/>
    </row>
    <row r="115" spans="8:11">
      <c r="H115" s="312"/>
      <c r="I115" s="312"/>
      <c r="J115" s="312"/>
      <c r="K115" s="312"/>
    </row>
    <row r="116" spans="8:11">
      <c r="H116" s="312"/>
      <c r="I116" s="312"/>
      <c r="J116" s="312"/>
      <c r="K116" s="312"/>
    </row>
    <row r="117" spans="8:11">
      <c r="H117" s="312"/>
      <c r="I117" s="312"/>
      <c r="J117" s="312"/>
      <c r="K117" s="312"/>
    </row>
    <row r="118" spans="8:11">
      <c r="H118" s="312"/>
      <c r="I118" s="312"/>
      <c r="J118" s="312"/>
      <c r="K118" s="312"/>
    </row>
    <row r="119" spans="8:11">
      <c r="H119" s="312"/>
      <c r="I119" s="312"/>
      <c r="J119" s="312"/>
      <c r="K119" s="312"/>
    </row>
    <row r="120" spans="8:11">
      <c r="H120" s="312"/>
      <c r="I120" s="312"/>
      <c r="J120" s="312"/>
      <c r="K120" s="312"/>
    </row>
    <row r="121" spans="8:11">
      <c r="H121" s="312"/>
      <c r="I121" s="312"/>
      <c r="J121" s="312"/>
      <c r="K121" s="312"/>
    </row>
    <row r="122" spans="8:11">
      <c r="H122" s="312"/>
      <c r="I122" s="312"/>
      <c r="J122" s="312"/>
      <c r="K122" s="312"/>
    </row>
    <row r="123" spans="8:11">
      <c r="H123" s="312"/>
      <c r="I123" s="312"/>
      <c r="J123" s="312"/>
      <c r="K123" s="312"/>
    </row>
    <row r="124" spans="8:11">
      <c r="H124" s="312"/>
      <c r="I124" s="312"/>
      <c r="J124" s="312"/>
      <c r="K124" s="312"/>
    </row>
    <row r="125" spans="8:11">
      <c r="H125" s="312"/>
      <c r="I125" s="312"/>
      <c r="J125" s="312"/>
      <c r="K125" s="312"/>
    </row>
    <row r="126" spans="8:11">
      <c r="H126" s="312"/>
      <c r="I126" s="312"/>
      <c r="J126" s="312"/>
      <c r="K126" s="312"/>
    </row>
    <row r="127" spans="8:11">
      <c r="H127" s="312"/>
      <c r="I127" s="312"/>
      <c r="J127" s="312"/>
      <c r="K127" s="312"/>
    </row>
    <row r="128" spans="8:11">
      <c r="H128" s="312"/>
      <c r="I128" s="312"/>
      <c r="J128" s="312"/>
      <c r="K128" s="312"/>
    </row>
    <row r="129" spans="8:11">
      <c r="H129" s="312"/>
      <c r="I129" s="312"/>
      <c r="J129" s="312"/>
      <c r="K129" s="312"/>
    </row>
    <row r="130" spans="8:11">
      <c r="H130" s="312"/>
      <c r="I130" s="312"/>
      <c r="J130" s="312"/>
      <c r="K130" s="312"/>
    </row>
    <row r="131" spans="8:11">
      <c r="H131" s="312"/>
      <c r="I131" s="312"/>
      <c r="J131" s="312"/>
      <c r="K131" s="312"/>
    </row>
    <row r="132" spans="8:11">
      <c r="H132" s="312"/>
      <c r="I132" s="312"/>
      <c r="J132" s="312"/>
      <c r="K132" s="312"/>
    </row>
    <row r="133" spans="8:11">
      <c r="H133" s="312"/>
      <c r="I133" s="312"/>
      <c r="J133" s="312"/>
      <c r="K133" s="312"/>
    </row>
    <row r="134" spans="8:11">
      <c r="H134" s="312"/>
      <c r="I134" s="312"/>
      <c r="J134" s="312"/>
      <c r="K134" s="312"/>
    </row>
    <row r="135" spans="8:11">
      <c r="H135" s="312"/>
      <c r="I135" s="312"/>
      <c r="J135" s="312"/>
      <c r="K135" s="312"/>
    </row>
    <row r="136" spans="8:11">
      <c r="H136" s="312"/>
      <c r="I136" s="312"/>
      <c r="J136" s="312"/>
      <c r="K136" s="312"/>
    </row>
    <row r="137" spans="8:11">
      <c r="H137" s="312"/>
      <c r="I137" s="312"/>
      <c r="J137" s="312"/>
      <c r="K137" s="312"/>
    </row>
    <row r="138" spans="8:11">
      <c r="H138" s="312"/>
      <c r="I138" s="312"/>
      <c r="J138" s="312"/>
      <c r="K138" s="312"/>
    </row>
    <row r="139" spans="8:11">
      <c r="H139" s="312"/>
      <c r="I139" s="312"/>
      <c r="J139" s="312"/>
      <c r="K139" s="312"/>
    </row>
    <row r="140" spans="8:11">
      <c r="H140" s="312"/>
      <c r="I140" s="312"/>
      <c r="J140" s="312"/>
      <c r="K140" s="312"/>
    </row>
    <row r="141" spans="8:11">
      <c r="H141" s="312"/>
      <c r="I141" s="312"/>
      <c r="J141" s="312"/>
      <c r="K141" s="312"/>
    </row>
    <row r="142" spans="8:11">
      <c r="H142" s="312"/>
      <c r="I142" s="312"/>
      <c r="J142" s="312"/>
      <c r="K142" s="312"/>
    </row>
    <row r="143" spans="8:11">
      <c r="H143" s="312"/>
      <c r="I143" s="312"/>
      <c r="J143" s="312"/>
      <c r="K143" s="312"/>
    </row>
    <row r="144" spans="8:11">
      <c r="H144" s="312"/>
      <c r="I144" s="312"/>
      <c r="J144" s="312"/>
      <c r="K144" s="312"/>
    </row>
    <row r="145" spans="8:11">
      <c r="H145" s="312"/>
      <c r="I145" s="312"/>
      <c r="J145" s="312"/>
      <c r="K145" s="312"/>
    </row>
    <row r="146" spans="8:11">
      <c r="H146" s="312"/>
      <c r="I146" s="312"/>
      <c r="J146" s="312"/>
      <c r="K146" s="312"/>
    </row>
    <row r="147" spans="8:11">
      <c r="H147" s="312"/>
      <c r="I147" s="312"/>
      <c r="J147" s="312"/>
      <c r="K147" s="312"/>
    </row>
    <row r="148" spans="8:11">
      <c r="H148" s="312"/>
      <c r="I148" s="312"/>
      <c r="J148" s="312"/>
      <c r="K148" s="312"/>
    </row>
    <row r="149" spans="8:11">
      <c r="H149" s="312"/>
      <c r="I149" s="312"/>
      <c r="J149" s="312"/>
      <c r="K149" s="312"/>
    </row>
    <row r="150" spans="8:11">
      <c r="H150" s="312"/>
      <c r="I150" s="312"/>
      <c r="J150" s="312"/>
      <c r="K150" s="312"/>
    </row>
    <row r="151" spans="8:11">
      <c r="H151" s="312"/>
      <c r="I151" s="312"/>
      <c r="J151" s="312"/>
      <c r="K151" s="312"/>
    </row>
    <row r="152" spans="8:11">
      <c r="H152" s="312"/>
      <c r="I152" s="312"/>
      <c r="J152" s="312"/>
      <c r="K152" s="312"/>
    </row>
    <row r="153" spans="8:11">
      <c r="H153" s="312"/>
      <c r="I153" s="312"/>
      <c r="J153" s="312"/>
      <c r="K153" s="312"/>
    </row>
    <row r="154" spans="8:11">
      <c r="H154" s="312"/>
      <c r="I154" s="312"/>
      <c r="J154" s="312"/>
      <c r="K154" s="312"/>
    </row>
  </sheetData>
  <mergeCells count="12">
    <mergeCell ref="AC2:BR2"/>
    <mergeCell ref="BU1:BW2"/>
    <mergeCell ref="A13:Q13"/>
    <mergeCell ref="B7:G7"/>
    <mergeCell ref="J7:J8"/>
    <mergeCell ref="A10:Q10"/>
    <mergeCell ref="A48:Q48"/>
    <mergeCell ref="A46:Q46"/>
    <mergeCell ref="A47:Q47"/>
    <mergeCell ref="A18:Q18"/>
    <mergeCell ref="A11:Q11"/>
    <mergeCell ref="A12:Q12"/>
  </mergeCells>
  <phoneticPr fontId="4" type="noConversion"/>
  <pageMargins left="0.4" right="0" top="0.4" bottom="0.4" header="0.5" footer="0.5"/>
  <pageSetup scale="10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B2:HP68"/>
  <sheetViews>
    <sheetView workbookViewId="0">
      <selection activeCell="D4" sqref="D4"/>
    </sheetView>
  </sheetViews>
  <sheetFormatPr defaultColWidth="7.7109375" defaultRowHeight="12.75"/>
  <cols>
    <col min="1" max="1" width="2.7109375" style="1" customWidth="1"/>
    <col min="2" max="3" width="0.85546875" style="1" customWidth="1"/>
    <col min="4" max="5" width="3.7109375" style="1" customWidth="1"/>
    <col min="6" max="6" width="1.7109375" style="1" customWidth="1"/>
    <col min="7" max="7" width="2.7109375" style="1" customWidth="1"/>
    <col min="8" max="8" width="1.28515625" style="1" hidden="1" customWidth="1"/>
    <col min="9" max="12" width="1.7109375" style="1" customWidth="1"/>
    <col min="13" max="13" width="1.140625" style="1" customWidth="1"/>
    <col min="14" max="14" width="2.28515625" style="1" customWidth="1"/>
    <col min="15" max="15" width="1.28515625" style="1" customWidth="1"/>
    <col min="16" max="16" width="1.7109375" style="1" customWidth="1"/>
    <col min="17" max="18" width="1.28515625" style="1" customWidth="1"/>
    <col min="19" max="23" width="1.7109375" style="1" customWidth="1"/>
    <col min="24" max="24" width="2.7109375" style="1" customWidth="1"/>
    <col min="25" max="25" width="0.85546875" style="1" customWidth="1"/>
    <col min="26" max="28" width="1.28515625" style="1" customWidth="1"/>
    <col min="29" max="30" width="0.85546875" style="1" customWidth="1"/>
    <col min="31" max="32" width="1.7109375" style="1" customWidth="1"/>
    <col min="33" max="34" width="1.28515625" style="1" customWidth="1"/>
    <col min="35" max="35" width="2" style="1" customWidth="1"/>
    <col min="36" max="37" width="1.28515625" style="1" customWidth="1"/>
    <col min="38" max="38" width="1.7109375" style="1" customWidth="1"/>
    <col min="39" max="39" width="0.85546875" style="1" customWidth="1"/>
    <col min="40" max="40" width="1.7109375" style="1" customWidth="1"/>
    <col min="41" max="43" width="0.85546875" style="1" customWidth="1"/>
    <col min="44" max="44" width="1" style="1" customWidth="1"/>
    <col min="45" max="45" width="2.28515625" style="1" customWidth="1"/>
    <col min="46" max="47" width="1" style="1" customWidth="1"/>
    <col min="48" max="49" width="0.85546875" style="1" customWidth="1"/>
    <col min="50" max="50" width="1" style="1" customWidth="1"/>
    <col min="51" max="54" width="0.85546875" style="1" customWidth="1"/>
    <col min="55" max="55" width="1.7109375" style="1" customWidth="1"/>
    <col min="56" max="56" width="2.28515625" style="1" customWidth="1"/>
    <col min="57" max="57" width="1.28515625" style="1" customWidth="1"/>
    <col min="58" max="58" width="0.140625" style="1" customWidth="1"/>
    <col min="59" max="60" width="1.28515625" style="1" customWidth="1"/>
    <col min="61" max="61" width="0.140625" style="1" hidden="1" customWidth="1"/>
    <col min="62" max="62" width="2.7109375" style="1" customWidth="1"/>
    <col min="63" max="64" width="1.28515625" style="1" customWidth="1"/>
    <col min="65" max="66" width="0.85546875" style="1" customWidth="1"/>
    <col min="67" max="68" width="1.28515625" style="1" customWidth="1"/>
    <col min="69" max="69" width="0.85546875" style="1" customWidth="1"/>
    <col min="70" max="71" width="1.28515625" style="1" customWidth="1"/>
    <col min="72" max="75" width="0.85546875" style="1" customWidth="1"/>
    <col min="76" max="76" width="0.140625" style="1" customWidth="1"/>
    <col min="77" max="77" width="6.7109375" style="1" customWidth="1"/>
    <col min="78" max="16384" width="7.7109375" style="1"/>
  </cols>
  <sheetData>
    <row r="2" spans="2:224" ht="5.0999999999999996" customHeight="1" thickBot="1">
      <c r="B2" s="30"/>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2"/>
    </row>
    <row r="3" spans="2:224" ht="5.0999999999999996" customHeight="1">
      <c r="B3" s="33"/>
      <c r="C3" s="83"/>
      <c r="D3" s="84"/>
      <c r="E3" s="84"/>
      <c r="F3" s="84"/>
      <c r="G3" s="84"/>
      <c r="H3" s="84"/>
      <c r="I3" s="84"/>
      <c r="J3" s="84"/>
      <c r="K3" s="85"/>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46"/>
    </row>
    <row r="4" spans="2:224" ht="27.95" customHeight="1">
      <c r="B4" s="33"/>
      <c r="C4" s="115"/>
      <c r="D4" s="746" t="s">
        <v>532</v>
      </c>
      <c r="E4" s="34" t="s">
        <v>533</v>
      </c>
      <c r="F4" s="10"/>
      <c r="G4" s="10"/>
      <c r="H4" s="10"/>
      <c r="I4" s="10"/>
      <c r="J4" s="10"/>
      <c r="K4" s="35"/>
      <c r="L4" s="869" t="s">
        <v>134</v>
      </c>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1"/>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row>
    <row r="5" spans="2:224" ht="27.95" customHeight="1">
      <c r="B5" s="33"/>
      <c r="C5" s="115"/>
      <c r="D5" s="36"/>
      <c r="E5" s="747" t="s">
        <v>535</v>
      </c>
      <c r="F5" s="34" t="s">
        <v>536</v>
      </c>
      <c r="G5" s="10"/>
      <c r="H5" s="10"/>
      <c r="I5" s="10"/>
      <c r="J5" s="10"/>
      <c r="K5" s="35"/>
      <c r="L5" s="872">
        <v>2013</v>
      </c>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c r="AY5" s="872"/>
      <c r="AZ5" s="872"/>
      <c r="BA5" s="872"/>
      <c r="BB5" s="872"/>
      <c r="BC5" s="872"/>
      <c r="BD5" s="872"/>
      <c r="BE5" s="872"/>
      <c r="BF5" s="872"/>
      <c r="BG5" s="872"/>
      <c r="BH5" s="872"/>
      <c r="BI5" s="872"/>
      <c r="BJ5" s="872"/>
      <c r="BK5" s="872"/>
      <c r="BL5" s="872"/>
      <c r="BM5" s="872"/>
      <c r="BN5" s="872"/>
      <c r="BO5" s="872"/>
      <c r="BP5" s="872"/>
      <c r="BQ5" s="872"/>
      <c r="BR5" s="872"/>
      <c r="BS5" s="872"/>
      <c r="BT5" s="872"/>
      <c r="BU5" s="872"/>
      <c r="BV5" s="872"/>
      <c r="BW5" s="873"/>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row>
    <row r="6" spans="2:224" ht="18.95" customHeight="1">
      <c r="B6" s="247"/>
      <c r="C6" s="831" t="s">
        <v>121</v>
      </c>
      <c r="D6" s="832"/>
      <c r="E6" s="832"/>
      <c r="F6" s="832"/>
      <c r="G6" s="832"/>
      <c r="H6" s="832"/>
      <c r="I6" s="832"/>
      <c r="J6" s="832"/>
      <c r="K6" s="833"/>
      <c r="L6" s="874" t="s">
        <v>537</v>
      </c>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874"/>
      <c r="BN6" s="874"/>
      <c r="BO6" s="874"/>
      <c r="BP6" s="874"/>
      <c r="BQ6" s="874"/>
      <c r="BR6" s="874"/>
      <c r="BS6" s="874"/>
      <c r="BT6" s="874"/>
      <c r="BU6" s="874"/>
      <c r="BV6" s="874"/>
      <c r="BW6" s="875"/>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row>
    <row r="7" spans="2:224" ht="6" customHeight="1" thickBot="1">
      <c r="B7" s="248"/>
      <c r="C7" s="834"/>
      <c r="D7" s="835"/>
      <c r="E7" s="835"/>
      <c r="F7" s="835"/>
      <c r="G7" s="835"/>
      <c r="H7" s="835"/>
      <c r="I7" s="835"/>
      <c r="J7" s="835"/>
      <c r="K7" s="836"/>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37"/>
      <c r="BV7" s="37"/>
      <c r="BW7" s="38"/>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row>
    <row r="8" spans="2:224" ht="5.0999999999999996" customHeight="1">
      <c r="B8" s="33"/>
      <c r="C8" s="10"/>
      <c r="D8" s="39"/>
      <c r="E8" s="39"/>
      <c r="F8" s="39"/>
      <c r="G8" s="39"/>
      <c r="H8" s="39"/>
      <c r="I8" s="39"/>
      <c r="J8" s="39"/>
      <c r="K8" s="39"/>
      <c r="L8" s="39"/>
      <c r="M8" s="39"/>
      <c r="N8" s="39"/>
      <c r="O8" s="39"/>
      <c r="P8" s="39"/>
      <c r="Q8" s="39"/>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37"/>
      <c r="BV8" s="37"/>
      <c r="BW8" s="38"/>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row>
    <row r="9" spans="2:224" ht="8.1" hidden="1" customHeight="1">
      <c r="B9" s="33"/>
      <c r="C9" s="10"/>
      <c r="D9" s="39"/>
      <c r="E9" s="39"/>
      <c r="F9" s="39"/>
      <c r="G9" s="39"/>
      <c r="H9" s="39"/>
      <c r="I9" s="39"/>
      <c r="J9" s="39"/>
      <c r="K9" s="39"/>
      <c r="L9" s="39"/>
      <c r="M9" s="39"/>
      <c r="N9" s="39"/>
      <c r="O9" s="39"/>
      <c r="P9" s="39"/>
      <c r="Q9" s="39"/>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37"/>
      <c r="BV9" s="37"/>
      <c r="BW9" s="38"/>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row>
    <row r="10" spans="2:224" ht="30.95" customHeight="1">
      <c r="B10" s="33"/>
      <c r="C10" s="10"/>
      <c r="D10" s="40" t="s">
        <v>538</v>
      </c>
      <c r="E10" s="31"/>
      <c r="F10" s="31"/>
      <c r="G10" s="31"/>
      <c r="H10" s="31"/>
      <c r="I10" s="31"/>
      <c r="J10" s="31"/>
      <c r="K10" s="31"/>
      <c r="L10" s="31"/>
      <c r="M10" s="31"/>
      <c r="N10" s="31"/>
      <c r="O10" s="31"/>
      <c r="P10" s="31"/>
      <c r="Q10" s="41"/>
      <c r="R10" s="31"/>
      <c r="S10" s="31"/>
      <c r="T10" s="31"/>
      <c r="U10" s="31"/>
      <c r="V10" s="31"/>
      <c r="W10" s="31"/>
      <c r="X10" s="851"/>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852"/>
      <c r="BE10" s="852"/>
      <c r="BF10" s="852"/>
      <c r="BG10" s="852"/>
      <c r="BH10" s="852"/>
      <c r="BI10" s="852"/>
      <c r="BJ10" s="852"/>
      <c r="BK10" s="852"/>
      <c r="BL10" s="852"/>
      <c r="BM10" s="852"/>
      <c r="BN10" s="852"/>
      <c r="BO10" s="852"/>
      <c r="BP10" s="852"/>
      <c r="BQ10" s="852"/>
      <c r="BR10" s="852"/>
      <c r="BS10" s="852"/>
      <c r="BT10" s="853"/>
      <c r="BU10" s="31"/>
      <c r="BV10" s="32"/>
      <c r="BW10" s="46"/>
      <c r="BX10" s="12"/>
      <c r="BY10" s="584"/>
      <c r="BZ10" s="591" t="s">
        <v>486</v>
      </c>
      <c r="CA10" s="188"/>
      <c r="CB10" s="188"/>
      <c r="CC10" s="296">
        <f>U40</f>
        <v>0</v>
      </c>
      <c r="CD10" s="592" t="str">
        <f>W40</f>
        <v xml:space="preserve"> $  3,000,000 -  $  4,999,999</v>
      </c>
      <c r="CE10" s="188"/>
      <c r="CF10" s="296"/>
      <c r="CG10" s="296"/>
      <c r="CH10" s="296">
        <f>AS39</f>
        <v>0</v>
      </c>
      <c r="CI10" s="592" t="str">
        <f>AU39</f>
        <v xml:space="preserve"> $ 20,000,000 -  $29,999,999</v>
      </c>
      <c r="CJ10" s="296"/>
      <c r="CK10" s="296"/>
      <c r="CL10" s="296"/>
      <c r="CM10" s="585"/>
      <c r="CN10" s="585"/>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row>
    <row r="11" spans="2:224" ht="30.95" customHeight="1">
      <c r="B11" s="33"/>
      <c r="C11" s="10"/>
      <c r="D11" s="43" t="s">
        <v>539</v>
      </c>
      <c r="E11" s="39"/>
      <c r="F11" s="39"/>
      <c r="G11" s="845"/>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7"/>
      <c r="AM11" s="44" t="s">
        <v>540</v>
      </c>
      <c r="AN11" s="10"/>
      <c r="AO11" s="10"/>
      <c r="AP11" s="10"/>
      <c r="AQ11" s="10"/>
      <c r="AR11" s="10"/>
      <c r="AS11" s="876"/>
      <c r="AT11" s="877"/>
      <c r="AU11" s="877"/>
      <c r="AV11" s="878"/>
      <c r="AW11" s="878"/>
      <c r="AX11" s="878"/>
      <c r="AY11" s="878"/>
      <c r="AZ11" s="878"/>
      <c r="BA11" s="878"/>
      <c r="BB11" s="878"/>
      <c r="BC11" s="879"/>
      <c r="BD11" s="10"/>
      <c r="BE11" s="10"/>
      <c r="BF11" s="10"/>
      <c r="BG11" s="44" t="s">
        <v>541</v>
      </c>
      <c r="BH11" s="10"/>
      <c r="BI11" s="10"/>
      <c r="BJ11" s="10"/>
      <c r="BK11" s="880"/>
      <c r="BL11" s="878"/>
      <c r="BM11" s="878"/>
      <c r="BN11" s="878"/>
      <c r="BO11" s="878"/>
      <c r="BP11" s="878"/>
      <c r="BQ11" s="878"/>
      <c r="BR11" s="878"/>
      <c r="BS11" s="878"/>
      <c r="BT11" s="879"/>
      <c r="BU11" s="10"/>
      <c r="BV11" s="46"/>
      <c r="BW11" s="46"/>
      <c r="BX11" s="12"/>
      <c r="BY11" s="585">
        <f>U37</f>
        <v>0</v>
      </c>
      <c r="BZ11" s="592" t="str">
        <f>W37</f>
        <v xml:space="preserve"> Under $ 500,000</v>
      </c>
      <c r="CA11" s="296"/>
      <c r="CB11" s="296"/>
      <c r="CC11" s="296">
        <f>U41</f>
        <v>0</v>
      </c>
      <c r="CD11" s="592" t="str">
        <f>W41</f>
        <v xml:space="preserve"> $  5,000,000 -  $  9,999,999</v>
      </c>
      <c r="CE11" s="296"/>
      <c r="CF11" s="296"/>
      <c r="CG11" s="296"/>
      <c r="CH11" s="296">
        <f>AS40</f>
        <v>0</v>
      </c>
      <c r="CI11" s="592" t="str">
        <f>AU40</f>
        <v xml:space="preserve"> $ 30,000,000 -  $39,999,999</v>
      </c>
      <c r="CJ11" s="296"/>
      <c r="CK11" s="296"/>
      <c r="CL11" s="296"/>
      <c r="CM11" s="585"/>
      <c r="CN11" s="585"/>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row>
    <row r="12" spans="2:224" ht="30.95" customHeight="1">
      <c r="B12" s="33"/>
      <c r="C12" s="10"/>
      <c r="D12" s="43" t="s">
        <v>542</v>
      </c>
      <c r="E12" s="10"/>
      <c r="F12" s="10"/>
      <c r="G12" s="10"/>
      <c r="H12" s="10"/>
      <c r="I12" s="10"/>
      <c r="J12" s="10"/>
      <c r="K12" s="10"/>
      <c r="L12" s="10"/>
      <c r="M12" s="10"/>
      <c r="N12" s="10"/>
      <c r="O12" s="10"/>
      <c r="P12" s="10"/>
      <c r="Q12" s="837"/>
      <c r="R12" s="838"/>
      <c r="S12" s="838"/>
      <c r="T12" s="838"/>
      <c r="U12" s="838"/>
      <c r="V12" s="838"/>
      <c r="W12" s="838"/>
      <c r="X12" s="838"/>
      <c r="Y12" s="838"/>
      <c r="Z12" s="838"/>
      <c r="AA12" s="838"/>
      <c r="AB12" s="838"/>
      <c r="AC12" s="838"/>
      <c r="AD12" s="838"/>
      <c r="AE12" s="838"/>
      <c r="AF12" s="838"/>
      <c r="AG12" s="838"/>
      <c r="AH12" s="838"/>
      <c r="AI12" s="838"/>
      <c r="AJ12" s="838"/>
      <c r="AK12" s="838"/>
      <c r="AL12" s="839"/>
      <c r="AM12" s="10"/>
      <c r="AN12" s="51" t="s">
        <v>527</v>
      </c>
      <c r="AO12" s="51"/>
      <c r="AP12" s="10"/>
      <c r="AQ12" s="10"/>
      <c r="AR12" s="49"/>
      <c r="AS12" s="10"/>
      <c r="AT12" s="10"/>
      <c r="AU12" s="10"/>
      <c r="AV12" s="845"/>
      <c r="AW12" s="846"/>
      <c r="AX12" s="846"/>
      <c r="AY12" s="846"/>
      <c r="AZ12" s="846"/>
      <c r="BA12" s="846"/>
      <c r="BB12" s="846"/>
      <c r="BC12" s="846"/>
      <c r="BD12" s="846"/>
      <c r="BE12" s="846"/>
      <c r="BF12" s="846"/>
      <c r="BG12" s="846"/>
      <c r="BH12" s="846"/>
      <c r="BI12" s="846"/>
      <c r="BJ12" s="846"/>
      <c r="BK12" s="846"/>
      <c r="BL12" s="846"/>
      <c r="BM12" s="846"/>
      <c r="BN12" s="846"/>
      <c r="BO12" s="846"/>
      <c r="BP12" s="846"/>
      <c r="BQ12" s="846"/>
      <c r="BR12" s="846"/>
      <c r="BS12" s="846"/>
      <c r="BT12" s="847"/>
      <c r="BU12" s="10"/>
      <c r="BV12" s="46"/>
      <c r="BW12" s="46"/>
      <c r="BX12" s="12"/>
      <c r="BY12" s="585">
        <f>U38</f>
        <v>0</v>
      </c>
      <c r="BZ12" s="592" t="str">
        <f>W38</f>
        <v xml:space="preserve"> $    500,000  -  $     999,999</v>
      </c>
      <c r="CA12" s="296"/>
      <c r="CB12" s="296"/>
      <c r="CC12" s="188">
        <f>AS37</f>
        <v>0</v>
      </c>
      <c r="CD12" s="296" t="str">
        <f>AU37</f>
        <v xml:space="preserve"> $ 10,000,000 -  $14,999,999</v>
      </c>
      <c r="CE12" s="296"/>
      <c r="CF12" s="296"/>
      <c r="CG12" s="296"/>
      <c r="CH12" s="296">
        <f>AS41</f>
        <v>0</v>
      </c>
      <c r="CI12" s="592" t="str">
        <f>AU41</f>
        <v xml:space="preserve"> $ 40,000,000 -  $49,999,999</v>
      </c>
      <c r="CJ12" s="296"/>
      <c r="CK12" s="296"/>
      <c r="CL12" s="296"/>
      <c r="CM12" s="585"/>
      <c r="CN12" s="585"/>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row>
    <row r="13" spans="2:224" ht="30.95" customHeight="1">
      <c r="B13" s="33"/>
      <c r="C13" s="10"/>
      <c r="D13" s="43"/>
      <c r="E13" s="10"/>
      <c r="F13" s="10"/>
      <c r="G13" s="10"/>
      <c r="H13" s="10"/>
      <c r="I13" s="10"/>
      <c r="J13" s="10"/>
      <c r="K13" s="10"/>
      <c r="L13" s="51" t="s">
        <v>543</v>
      </c>
      <c r="M13" s="10"/>
      <c r="N13" s="10"/>
      <c r="O13" s="10"/>
      <c r="P13" s="10"/>
      <c r="Q13" s="47"/>
      <c r="R13" s="10"/>
      <c r="S13" s="854"/>
      <c r="T13" s="855"/>
      <c r="U13" s="855"/>
      <c r="V13" s="855"/>
      <c r="W13" s="855"/>
      <c r="X13" s="855"/>
      <c r="Y13" s="855"/>
      <c r="Z13" s="855"/>
      <c r="AA13" s="855"/>
      <c r="AB13" s="855"/>
      <c r="AC13" s="855"/>
      <c r="AD13" s="855"/>
      <c r="AE13" s="855"/>
      <c r="AF13" s="855"/>
      <c r="AG13" s="855"/>
      <c r="AH13" s="855"/>
      <c r="AI13" s="855"/>
      <c r="AJ13" s="855"/>
      <c r="AK13" s="856"/>
      <c r="AL13" s="165" t="s">
        <v>544</v>
      </c>
      <c r="AM13" s="10"/>
      <c r="AN13" s="10"/>
      <c r="AO13" s="10"/>
      <c r="AP13" s="10"/>
      <c r="AQ13" s="10"/>
      <c r="AR13" s="49"/>
      <c r="AS13" s="10"/>
      <c r="AT13" s="10"/>
      <c r="AU13" s="10"/>
      <c r="AV13" s="10"/>
      <c r="AW13" s="10"/>
      <c r="AX13" s="10"/>
      <c r="AY13" s="10"/>
      <c r="AZ13" s="857"/>
      <c r="BA13" s="855"/>
      <c r="BB13" s="855"/>
      <c r="BC13" s="855"/>
      <c r="BD13" s="855"/>
      <c r="BE13" s="855"/>
      <c r="BF13" s="855"/>
      <c r="BG13" s="855"/>
      <c r="BH13" s="855"/>
      <c r="BI13" s="855"/>
      <c r="BJ13" s="855"/>
      <c r="BK13" s="855"/>
      <c r="BL13" s="855"/>
      <c r="BM13" s="855"/>
      <c r="BN13" s="855"/>
      <c r="BO13" s="855"/>
      <c r="BP13" s="855"/>
      <c r="BQ13" s="855"/>
      <c r="BR13" s="855"/>
      <c r="BS13" s="855"/>
      <c r="BT13" s="855"/>
      <c r="BU13" s="856"/>
      <c r="BV13" s="243"/>
      <c r="BW13" s="46"/>
      <c r="BX13" s="12"/>
      <c r="BY13" s="585">
        <f>U39</f>
        <v>0</v>
      </c>
      <c r="BZ13" s="592" t="str">
        <f>W39</f>
        <v xml:space="preserve"> $  1,000,000 -  $  2,999,999</v>
      </c>
      <c r="CA13" s="296"/>
      <c r="CB13" s="296"/>
      <c r="CC13" s="188">
        <f>AS38</f>
        <v>0</v>
      </c>
      <c r="CD13" s="296" t="str">
        <f>AU38</f>
        <v xml:space="preserve"> $ 15,000,000 -  $19,999,999</v>
      </c>
      <c r="CE13" s="296"/>
      <c r="CF13" s="296"/>
      <c r="CG13" s="296"/>
      <c r="CH13" s="296">
        <f>AS42</f>
        <v>0</v>
      </c>
      <c r="CI13" s="592" t="str">
        <f>AU42</f>
        <v xml:space="preserve"> $ 50,000,000 Or More</v>
      </c>
      <c r="CJ13" s="296"/>
      <c r="CK13" s="296"/>
      <c r="CL13" s="296"/>
      <c r="CM13" s="585"/>
      <c r="CN13" s="585"/>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row>
    <row r="14" spans="2:224" ht="3" customHeight="1">
      <c r="B14" s="33"/>
      <c r="C14" s="10"/>
      <c r="D14" s="52"/>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3"/>
      <c r="BW14" s="46"/>
      <c r="BX14" s="12"/>
      <c r="BY14" s="585"/>
      <c r="BZ14" s="592"/>
      <c r="CA14" s="585"/>
      <c r="CB14" s="585"/>
      <c r="CC14" s="585"/>
      <c r="CD14" s="584"/>
      <c r="CE14" s="585"/>
      <c r="CF14" s="585"/>
      <c r="CG14" s="585"/>
      <c r="CH14" s="585"/>
      <c r="CI14" s="584"/>
      <c r="CJ14" s="585"/>
      <c r="CK14" s="585"/>
      <c r="CL14" s="585"/>
      <c r="CM14" s="585"/>
      <c r="CN14" s="585"/>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row>
    <row r="15" spans="2:224" ht="0.95" customHeight="1">
      <c r="B15" s="33"/>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46"/>
      <c r="BX15" s="12"/>
      <c r="BY15" s="585"/>
      <c r="BZ15" s="592" t="s">
        <v>556</v>
      </c>
      <c r="CA15" s="585"/>
      <c r="CB15" s="585"/>
      <c r="CC15" s="585"/>
      <c r="CD15" s="584"/>
      <c r="CE15" s="585"/>
      <c r="CF15" s="585"/>
      <c r="CG15" s="585"/>
      <c r="CH15" s="585"/>
      <c r="CI15" s="592" t="s">
        <v>770</v>
      </c>
      <c r="CJ15" s="585"/>
      <c r="CK15" s="585"/>
      <c r="CL15" s="585"/>
      <c r="CM15" s="585"/>
      <c r="CN15" s="585"/>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row>
    <row r="16" spans="2:224" ht="5.0999999999999996" customHeight="1">
      <c r="B16" s="3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46"/>
      <c r="BX16" s="12"/>
      <c r="BY16" s="585"/>
      <c r="BZ16" s="585"/>
      <c r="CA16" s="585"/>
      <c r="CB16" s="585"/>
      <c r="CC16" s="585"/>
      <c r="CD16" s="584"/>
      <c r="CE16" s="585"/>
      <c r="CF16" s="585"/>
      <c r="CG16" s="585"/>
      <c r="CH16" s="585"/>
      <c r="CI16" s="585"/>
      <c r="CJ16" s="585"/>
      <c r="CK16" s="585"/>
      <c r="CL16" s="585"/>
      <c r="CM16" s="585"/>
      <c r="CN16" s="585"/>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row>
    <row r="17" spans="2:224" ht="0.95" customHeight="1">
      <c r="B17" s="3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46"/>
      <c r="BX17" s="12"/>
      <c r="BY17" s="585"/>
      <c r="BZ17" s="585"/>
      <c r="CA17" s="585"/>
      <c r="CB17" s="585"/>
      <c r="CC17" s="585"/>
      <c r="CD17" s="584"/>
      <c r="CE17" s="585"/>
      <c r="CF17" s="585"/>
      <c r="CG17" s="585"/>
      <c r="CH17" s="585"/>
      <c r="CI17" s="585"/>
      <c r="CJ17" s="585"/>
      <c r="CK17" s="585"/>
      <c r="CL17" s="585"/>
      <c r="CM17" s="585"/>
      <c r="CN17" s="585"/>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row>
    <row r="18" spans="2:224" ht="0.95" customHeight="1">
      <c r="B18" s="3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46"/>
      <c r="BX18" s="12"/>
      <c r="BY18" s="585"/>
      <c r="BZ18" s="585"/>
      <c r="CA18" s="585"/>
      <c r="CB18" s="585"/>
      <c r="CC18" s="585"/>
      <c r="CD18" s="584"/>
      <c r="CE18" s="585"/>
      <c r="CF18" s="585"/>
      <c r="CG18" s="585"/>
      <c r="CH18" s="585"/>
      <c r="CI18" s="585"/>
      <c r="CJ18" s="585"/>
      <c r="CK18" s="585"/>
      <c r="CL18" s="585"/>
      <c r="CM18" s="585"/>
      <c r="CN18" s="585"/>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row>
    <row r="19" spans="2:224" ht="0.95" customHeight="1">
      <c r="B19" s="3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46"/>
      <c r="BX19" s="12"/>
      <c r="BY19" s="585"/>
      <c r="BZ19" s="585"/>
      <c r="CA19" s="585"/>
      <c r="CB19" s="585"/>
      <c r="CC19" s="585"/>
      <c r="CD19" s="584"/>
      <c r="CE19" s="585"/>
      <c r="CF19" s="585"/>
      <c r="CG19" s="585"/>
      <c r="CH19" s="585"/>
      <c r="CI19" s="585"/>
      <c r="CJ19" s="585"/>
      <c r="CK19" s="585"/>
      <c r="CL19" s="585"/>
      <c r="CM19" s="585"/>
      <c r="CN19" s="585"/>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row>
    <row r="20" spans="2:224" ht="0.95" customHeight="1">
      <c r="B20" s="3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46"/>
      <c r="BX20" s="12"/>
      <c r="BY20" s="585"/>
      <c r="BZ20" s="585"/>
      <c r="CA20" s="585"/>
      <c r="CB20" s="585"/>
      <c r="CC20" s="585"/>
      <c r="CD20" s="584"/>
      <c r="CE20" s="585"/>
      <c r="CF20" s="585"/>
      <c r="CG20" s="585"/>
      <c r="CH20" s="585"/>
      <c r="CI20" s="585"/>
      <c r="CJ20" s="585"/>
      <c r="CK20" s="585"/>
      <c r="CL20" s="585"/>
      <c r="CM20" s="585"/>
      <c r="CN20" s="585"/>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row>
    <row r="21" spans="2:224" ht="27.95" customHeight="1">
      <c r="B21" s="54"/>
      <c r="C21" s="74"/>
      <c r="D21" s="848" t="s">
        <v>545</v>
      </c>
      <c r="E21" s="849"/>
      <c r="F21" s="849"/>
      <c r="G21" s="849"/>
      <c r="H21" s="849"/>
      <c r="I21" s="849"/>
      <c r="J21" s="849"/>
      <c r="K21" s="849"/>
      <c r="L21" s="849"/>
      <c r="M21" s="849"/>
      <c r="N21" s="849"/>
      <c r="O21" s="849"/>
      <c r="P21" s="849"/>
      <c r="Q21" s="849"/>
      <c r="R21" s="849"/>
      <c r="S21" s="849"/>
      <c r="T21" s="850"/>
      <c r="U21" s="306" t="s">
        <v>546</v>
      </c>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10"/>
      <c r="BL21" s="10"/>
      <c r="BM21" s="10"/>
      <c r="BN21" s="10"/>
      <c r="BO21" s="10"/>
      <c r="BP21" s="10"/>
      <c r="BQ21" s="10"/>
      <c r="BR21" s="10"/>
      <c r="BS21" s="10"/>
      <c r="BT21" s="10"/>
      <c r="BU21" s="56"/>
      <c r="BV21" s="56"/>
      <c r="BW21" s="38"/>
      <c r="BX21" s="57"/>
      <c r="BY21" s="593">
        <f>'1B - Profile'!G106</f>
        <v>0</v>
      </c>
      <c r="BZ21" s="594" t="s">
        <v>485</v>
      </c>
      <c r="CA21" s="585"/>
      <c r="CB21" s="585"/>
      <c r="CC21" s="585"/>
      <c r="CD21" s="584"/>
      <c r="CE21" s="585"/>
      <c r="CF21" s="585"/>
      <c r="CG21" s="585"/>
      <c r="CH21" s="585"/>
      <c r="CI21" s="585"/>
      <c r="CJ21" s="585"/>
      <c r="CK21" s="585"/>
      <c r="CL21" s="585"/>
      <c r="CM21" s="585"/>
      <c r="CN21" s="585"/>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row>
    <row r="22" spans="2:224" ht="6" customHeight="1">
      <c r="B22" s="54"/>
      <c r="C22" s="74"/>
      <c r="D22" s="55"/>
      <c r="E22" s="10"/>
      <c r="F22" s="10"/>
      <c r="G22" s="10"/>
      <c r="H22" s="10"/>
      <c r="I22" s="10"/>
      <c r="J22" s="10"/>
      <c r="K22" s="10"/>
      <c r="L22" s="10"/>
      <c r="M22" s="10"/>
      <c r="N22" s="10"/>
      <c r="O22" s="10"/>
      <c r="P22" s="10"/>
      <c r="Q22" s="10"/>
      <c r="R22" s="10"/>
      <c r="S22" s="10"/>
      <c r="T22" s="10"/>
      <c r="U22" s="55"/>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56"/>
      <c r="BV22" s="56"/>
      <c r="BW22" s="38"/>
      <c r="BX22" s="57"/>
      <c r="BY22" s="586"/>
      <c r="BZ22" s="585"/>
      <c r="CA22" s="585"/>
      <c r="CB22" s="585"/>
      <c r="CC22" s="585"/>
      <c r="CD22" s="584"/>
      <c r="CE22" s="585"/>
      <c r="CF22" s="585"/>
      <c r="CG22" s="585"/>
      <c r="CH22" s="585"/>
      <c r="CI22" s="585"/>
      <c r="CJ22" s="585"/>
      <c r="CK22" s="585"/>
      <c r="CL22" s="585"/>
      <c r="CM22" s="585"/>
      <c r="CN22" s="585"/>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row>
    <row r="23" spans="2:224" ht="15.75">
      <c r="B23" s="54"/>
      <c r="C23" s="74"/>
      <c r="D23" s="10"/>
      <c r="E23" s="10"/>
      <c r="F23" s="10"/>
      <c r="G23" s="36" t="s">
        <v>547</v>
      </c>
      <c r="H23" s="8"/>
      <c r="I23" s="10"/>
      <c r="J23" s="10"/>
      <c r="K23" s="58" t="s">
        <v>278</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56"/>
      <c r="BV23" s="56"/>
      <c r="BW23" s="38"/>
      <c r="BX23" s="57"/>
      <c r="BY23" s="57"/>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row>
    <row r="24" spans="2:224" ht="18.95" customHeight="1">
      <c r="B24" s="54"/>
      <c r="C24" s="74"/>
      <c r="D24" s="10"/>
      <c r="E24" s="10"/>
      <c r="F24" s="10"/>
      <c r="G24" s="10"/>
      <c r="H24" s="44"/>
      <c r="I24" s="44"/>
      <c r="J24" s="8"/>
      <c r="K24" s="841"/>
      <c r="L24" s="842"/>
      <c r="M24" s="36" t="s">
        <v>243</v>
      </c>
      <c r="N24" s="10"/>
      <c r="O24" s="10"/>
      <c r="P24" s="10"/>
      <c r="Q24" s="10"/>
      <c r="R24" s="10"/>
      <c r="S24" s="8"/>
      <c r="T24" s="10"/>
      <c r="U24" s="10"/>
      <c r="V24" s="10"/>
      <c r="W24" s="10"/>
      <c r="X24" s="10"/>
      <c r="Y24" s="10"/>
      <c r="Z24" s="10"/>
      <c r="AA24" s="10"/>
      <c r="AB24" s="10"/>
      <c r="AC24" s="10"/>
      <c r="AD24" s="10"/>
      <c r="AE24" s="843"/>
      <c r="AF24" s="844"/>
      <c r="AG24" s="36" t="s">
        <v>245</v>
      </c>
      <c r="AH24" s="10"/>
      <c r="AI24" s="10"/>
      <c r="AJ24" s="10"/>
      <c r="AK24" s="10"/>
      <c r="AL24" s="10"/>
      <c r="AM24" s="10"/>
      <c r="AN24" s="10"/>
      <c r="AO24" s="10"/>
      <c r="AP24" s="10"/>
      <c r="AQ24" s="10"/>
      <c r="AR24" s="10"/>
      <c r="AS24" s="10"/>
      <c r="AT24" s="2"/>
      <c r="AU24" s="2"/>
      <c r="AV24" s="2"/>
      <c r="AW24" s="10"/>
      <c r="AX24" s="858"/>
      <c r="AY24" s="859"/>
      <c r="AZ24" s="859"/>
      <c r="BA24" s="860"/>
      <c r="BB24" s="36" t="s">
        <v>549</v>
      </c>
      <c r="BC24" s="10"/>
      <c r="BD24" s="10"/>
      <c r="BE24" s="10"/>
      <c r="BF24" s="10"/>
      <c r="BG24" s="10"/>
      <c r="BH24" s="10"/>
      <c r="BI24" s="10"/>
      <c r="BJ24" s="10"/>
      <c r="BK24" s="10"/>
      <c r="BL24" s="10"/>
      <c r="BM24" s="10"/>
      <c r="BN24" s="10"/>
      <c r="BO24" s="10"/>
      <c r="BP24" s="10"/>
      <c r="BQ24" s="10"/>
      <c r="BR24" s="10"/>
      <c r="BS24" s="10"/>
      <c r="BT24" s="10"/>
      <c r="BU24" s="56"/>
      <c r="BV24" s="56"/>
      <c r="BW24" s="38"/>
      <c r="BX24" s="57"/>
      <c r="BY24" s="57"/>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row>
    <row r="25" spans="2:224" ht="18.95" customHeight="1">
      <c r="B25" s="54"/>
      <c r="C25" s="74"/>
      <c r="D25" s="10"/>
      <c r="E25" s="10"/>
      <c r="F25" s="10"/>
      <c r="G25" s="10"/>
      <c r="H25" s="10"/>
      <c r="I25" s="44"/>
      <c r="J25" s="10"/>
      <c r="K25" s="818"/>
      <c r="L25" s="819"/>
      <c r="M25" s="36" t="s">
        <v>244</v>
      </c>
      <c r="N25" s="10"/>
      <c r="O25" s="10"/>
      <c r="P25" s="10"/>
      <c r="Q25" s="10"/>
      <c r="R25" s="10"/>
      <c r="S25" s="10"/>
      <c r="T25" s="10"/>
      <c r="U25" s="10"/>
      <c r="V25" s="10"/>
      <c r="W25" s="10"/>
      <c r="X25" s="10"/>
      <c r="Y25" s="10"/>
      <c r="Z25" s="10"/>
      <c r="AA25" s="10"/>
      <c r="AB25" s="10"/>
      <c r="AC25" s="10"/>
      <c r="AD25" s="10"/>
      <c r="AE25" s="818"/>
      <c r="AF25" s="819"/>
      <c r="AG25" s="36" t="s">
        <v>548</v>
      </c>
      <c r="AH25" s="10"/>
      <c r="AI25" s="10"/>
      <c r="AJ25" s="10"/>
      <c r="AK25" s="10"/>
      <c r="AL25" s="10"/>
      <c r="AM25" s="10"/>
      <c r="AN25" s="10"/>
      <c r="AO25" s="10"/>
      <c r="AP25" s="10"/>
      <c r="AQ25" s="10"/>
      <c r="AR25" s="10"/>
      <c r="AS25" s="10"/>
      <c r="AT25" s="10"/>
      <c r="AU25" s="10"/>
      <c r="AV25" s="10"/>
      <c r="AW25" s="10"/>
      <c r="AX25" s="2"/>
      <c r="AY25" s="2"/>
      <c r="AZ25" s="2"/>
      <c r="BA25" s="2"/>
      <c r="BB25" s="861"/>
      <c r="BC25" s="862"/>
      <c r="BD25" s="862"/>
      <c r="BE25" s="862"/>
      <c r="BF25" s="862"/>
      <c r="BG25" s="862"/>
      <c r="BH25" s="862"/>
      <c r="BI25" s="862"/>
      <c r="BJ25" s="862"/>
      <c r="BK25" s="862"/>
      <c r="BL25" s="862"/>
      <c r="BM25" s="862"/>
      <c r="BN25" s="862"/>
      <c r="BO25" s="862"/>
      <c r="BP25" s="862"/>
      <c r="BQ25" s="862"/>
      <c r="BR25" s="862"/>
      <c r="BS25" s="862"/>
      <c r="BT25" s="862"/>
      <c r="BU25" s="863"/>
      <c r="BV25" s="56"/>
      <c r="BW25" s="38"/>
      <c r="BX25" s="57"/>
      <c r="BY25" s="57"/>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row>
    <row r="26" spans="2:224" ht="6" customHeight="1">
      <c r="B26" s="54"/>
      <c r="C26" s="74"/>
      <c r="D26" s="10"/>
      <c r="E26" s="10"/>
      <c r="F26" s="10"/>
      <c r="G26" s="10"/>
      <c r="H26" s="10"/>
      <c r="I26" s="44"/>
      <c r="J26" s="10"/>
      <c r="K26" s="840"/>
      <c r="L26" s="840"/>
      <c r="M26" s="3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864"/>
      <c r="BC26" s="865"/>
      <c r="BD26" s="865"/>
      <c r="BE26" s="865"/>
      <c r="BF26" s="865"/>
      <c r="BG26" s="865"/>
      <c r="BH26" s="865"/>
      <c r="BI26" s="865"/>
      <c r="BJ26" s="865"/>
      <c r="BK26" s="865"/>
      <c r="BL26" s="865"/>
      <c r="BM26" s="865"/>
      <c r="BN26" s="865"/>
      <c r="BO26" s="865"/>
      <c r="BP26" s="865"/>
      <c r="BQ26" s="865"/>
      <c r="BR26" s="865"/>
      <c r="BS26" s="865"/>
      <c r="BT26" s="865"/>
      <c r="BU26" s="866"/>
      <c r="BV26" s="56"/>
      <c r="BW26" s="38"/>
      <c r="BX26" s="57"/>
      <c r="BY26" s="57"/>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row>
    <row r="27" spans="2:224" ht="17.100000000000001" customHeight="1">
      <c r="B27" s="54"/>
      <c r="C27" s="74"/>
      <c r="D27" s="10"/>
      <c r="E27" s="10"/>
      <c r="F27" s="10"/>
      <c r="G27" s="36" t="s">
        <v>550</v>
      </c>
      <c r="H27" s="10"/>
      <c r="I27" s="10"/>
      <c r="J27" s="10"/>
      <c r="K27" s="51" t="s">
        <v>551</v>
      </c>
      <c r="L27" s="10"/>
      <c r="M27" s="10"/>
      <c r="N27" s="10"/>
      <c r="O27" s="10"/>
      <c r="P27" s="10"/>
      <c r="Q27" s="10"/>
      <c r="R27" s="10"/>
      <c r="S27" s="10"/>
      <c r="T27" s="10"/>
      <c r="U27" s="10"/>
      <c r="V27" s="10"/>
      <c r="W27" s="10"/>
      <c r="X27" s="10"/>
      <c r="Y27" s="10"/>
      <c r="Z27" s="10"/>
      <c r="AA27" s="10"/>
      <c r="AB27" s="10"/>
      <c r="AC27" s="10"/>
      <c r="AD27" s="10"/>
      <c r="AE27" s="10"/>
      <c r="AF27" s="49"/>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56"/>
      <c r="BV27" s="56"/>
      <c r="BW27" s="38"/>
      <c r="BX27" s="57"/>
      <c r="BY27" s="57"/>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row>
    <row r="28" spans="2:224" ht="18.95" customHeight="1">
      <c r="B28" s="54"/>
      <c r="C28" s="74"/>
      <c r="D28" s="10"/>
      <c r="E28" s="10"/>
      <c r="F28" s="10"/>
      <c r="G28" s="10"/>
      <c r="H28" s="10"/>
      <c r="I28" s="10"/>
      <c r="J28" s="10"/>
      <c r="K28" s="818"/>
      <c r="L28" s="819"/>
      <c r="M28" s="36" t="s">
        <v>279</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56"/>
      <c r="BV28" s="56"/>
      <c r="BW28" s="38"/>
      <c r="BX28" s="57"/>
      <c r="BY28" s="57"/>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row>
    <row r="29" spans="2:224" ht="18.95" customHeight="1">
      <c r="B29" s="54"/>
      <c r="C29" s="74"/>
      <c r="D29" s="10"/>
      <c r="E29" s="10"/>
      <c r="F29" s="10"/>
      <c r="G29" s="10"/>
      <c r="H29" s="10"/>
      <c r="I29" s="10"/>
      <c r="J29" s="10"/>
      <c r="K29" s="818"/>
      <c r="L29" s="819"/>
      <c r="M29" s="36" t="s">
        <v>277</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56"/>
      <c r="BV29" s="56"/>
      <c r="BW29" s="38"/>
      <c r="BX29" s="57"/>
      <c r="BY29" s="57"/>
      <c r="BZ29" s="12"/>
      <c r="CA29" s="36"/>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row>
    <row r="30" spans="2:224" ht="18.95" customHeight="1">
      <c r="B30" s="54"/>
      <c r="C30" s="74"/>
      <c r="D30" s="10"/>
      <c r="E30" s="10"/>
      <c r="F30" s="10"/>
      <c r="G30" s="10"/>
      <c r="H30" s="10"/>
      <c r="I30" s="10"/>
      <c r="J30" s="10"/>
      <c r="K30" s="818"/>
      <c r="L30" s="819"/>
      <c r="M30" s="36" t="s">
        <v>280</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56"/>
      <c r="BV30" s="56"/>
      <c r="BW30" s="38"/>
      <c r="BX30" s="57"/>
      <c r="BY30" s="57"/>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row>
    <row r="31" spans="2:224" ht="18.95" customHeight="1">
      <c r="B31" s="54"/>
      <c r="C31" s="74"/>
      <c r="D31" s="10"/>
      <c r="E31" s="10"/>
      <c r="F31" s="10"/>
      <c r="G31" s="10"/>
      <c r="H31" s="10"/>
      <c r="I31" s="10"/>
      <c r="J31" s="10"/>
      <c r="K31" s="818"/>
      <c r="L31" s="819"/>
      <c r="M31" s="36" t="s">
        <v>552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56"/>
      <c r="BV31" s="56"/>
      <c r="BW31" s="38"/>
      <c r="BX31" s="57"/>
      <c r="BY31" s="57"/>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row>
    <row r="32" spans="2:224" ht="18.95" customHeight="1">
      <c r="B32" s="54"/>
      <c r="C32" s="74"/>
      <c r="D32" s="10"/>
      <c r="E32" s="10"/>
      <c r="F32" s="10"/>
      <c r="G32" s="10"/>
      <c r="H32" s="10"/>
      <c r="I32" s="10"/>
      <c r="J32" s="10"/>
      <c r="K32" s="818"/>
      <c r="L32" s="819"/>
      <c r="M32" s="36" t="s">
        <v>553</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56"/>
      <c r="BV32" s="56"/>
      <c r="BW32" s="38"/>
      <c r="BX32" s="57"/>
      <c r="BY32" s="57"/>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row>
    <row r="33" spans="2:224" ht="21.95" hidden="1" customHeight="1">
      <c r="B33" s="54"/>
      <c r="C33" s="74"/>
      <c r="D33" s="10"/>
      <c r="E33" s="10"/>
      <c r="F33" s="10"/>
      <c r="G33" s="10"/>
      <c r="H33" s="10"/>
      <c r="I33" s="10"/>
      <c r="J33" s="10"/>
      <c r="K33" s="818"/>
      <c r="L33" s="819"/>
      <c r="M33" s="36" t="s">
        <v>554</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37"/>
      <c r="BV33" s="37"/>
      <c r="BW33" s="38"/>
      <c r="BX33" s="57"/>
      <c r="BY33" s="57"/>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row>
    <row r="34" spans="2:224" ht="6" customHeight="1">
      <c r="B34" s="54"/>
      <c r="C34" s="7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37"/>
      <c r="BV34" s="37"/>
      <c r="BW34" s="38"/>
      <c r="BX34" s="57"/>
      <c r="BY34" s="57"/>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row>
    <row r="35" spans="2:224" ht="17.100000000000001" customHeight="1">
      <c r="B35" s="54"/>
      <c r="C35" s="74"/>
      <c r="D35" s="10"/>
      <c r="E35" s="10"/>
      <c r="F35" s="10"/>
      <c r="G35" s="36" t="s">
        <v>555</v>
      </c>
      <c r="H35" s="10"/>
      <c r="I35" s="58" t="s">
        <v>211</v>
      </c>
      <c r="J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37"/>
      <c r="BV35" s="37"/>
      <c r="BW35" s="38"/>
      <c r="BX35" s="57"/>
      <c r="BY35" s="57"/>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row>
    <row r="36" spans="2:224" ht="17.100000000000001" customHeight="1">
      <c r="B36" s="54"/>
      <c r="C36" s="74"/>
      <c r="D36" s="10"/>
      <c r="E36" s="10"/>
      <c r="F36" s="10"/>
      <c r="G36" s="36"/>
      <c r="H36" s="10"/>
      <c r="I36" s="58" t="s">
        <v>210</v>
      </c>
      <c r="J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37"/>
      <c r="BV36" s="37"/>
      <c r="BW36" s="38"/>
      <c r="BX36" s="57"/>
      <c r="BY36" s="57"/>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row>
    <row r="37" spans="2:224" ht="15" customHeight="1">
      <c r="B37" s="54"/>
      <c r="C37" s="74"/>
      <c r="D37" s="10"/>
      <c r="E37" s="10"/>
      <c r="F37" s="10"/>
      <c r="G37" s="827"/>
      <c r="H37" s="827"/>
      <c r="I37" s="827"/>
      <c r="J37" s="827"/>
      <c r="K37" s="827"/>
      <c r="L37" s="827"/>
      <c r="M37" s="827"/>
      <c r="N37" s="827"/>
      <c r="O37" s="827"/>
      <c r="P37" s="827"/>
      <c r="Q37" s="827"/>
      <c r="R37" s="827"/>
      <c r="S37" s="827"/>
      <c r="T37" s="10"/>
      <c r="U37" s="818"/>
      <c r="V37" s="819"/>
      <c r="W37" s="36" t="s">
        <v>45</v>
      </c>
      <c r="X37" s="10"/>
      <c r="Y37" s="10"/>
      <c r="Z37" s="10"/>
      <c r="AA37" s="10"/>
      <c r="AM37" s="10"/>
      <c r="AN37" s="10"/>
      <c r="AO37" s="10"/>
      <c r="AP37" s="10"/>
      <c r="AQ37" s="10"/>
      <c r="AR37" s="10"/>
      <c r="AS37" s="818"/>
      <c r="AT37" s="819"/>
      <c r="AU37" s="36" t="s">
        <v>49</v>
      </c>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37"/>
      <c r="BV37" s="37"/>
      <c r="BW37" s="38"/>
      <c r="BX37" s="57"/>
      <c r="BY37" s="57"/>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row>
    <row r="38" spans="2:224" ht="15" customHeight="1">
      <c r="B38" s="54"/>
      <c r="C38" s="74"/>
      <c r="D38" s="10"/>
      <c r="E38" s="10"/>
      <c r="F38" s="10"/>
      <c r="G38" s="828"/>
      <c r="H38" s="828"/>
      <c r="I38" s="828"/>
      <c r="J38" s="828"/>
      <c r="K38" s="828"/>
      <c r="L38" s="828"/>
      <c r="M38" s="828"/>
      <c r="N38" s="828"/>
      <c r="O38" s="828"/>
      <c r="P38" s="828"/>
      <c r="Q38" s="828"/>
      <c r="R38" s="828"/>
      <c r="S38" s="828"/>
      <c r="T38" s="60"/>
      <c r="U38" s="818"/>
      <c r="V38" s="819"/>
      <c r="W38" s="36" t="s">
        <v>46</v>
      </c>
      <c r="X38" s="60"/>
      <c r="Y38" s="60"/>
      <c r="Z38" s="60"/>
      <c r="AA38" s="10"/>
      <c r="AM38" s="10"/>
      <c r="AN38" s="10"/>
      <c r="AO38" s="10"/>
      <c r="AP38" s="10"/>
      <c r="AQ38" s="10"/>
      <c r="AR38" s="10"/>
      <c r="AS38" s="818"/>
      <c r="AT38" s="819"/>
      <c r="AU38" s="36" t="s">
        <v>50</v>
      </c>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37"/>
      <c r="BV38" s="37"/>
      <c r="BW38" s="38"/>
      <c r="BX38" s="57"/>
      <c r="BY38" s="57"/>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row>
    <row r="39" spans="2:224" ht="15" customHeight="1">
      <c r="B39" s="54"/>
      <c r="C39" s="74"/>
      <c r="D39" s="10"/>
      <c r="E39" s="10"/>
      <c r="F39" s="10"/>
      <c r="G39" s="828"/>
      <c r="H39" s="828"/>
      <c r="I39" s="828"/>
      <c r="J39" s="828"/>
      <c r="K39" s="828"/>
      <c r="L39" s="828"/>
      <c r="M39" s="828"/>
      <c r="N39" s="828"/>
      <c r="O39" s="828"/>
      <c r="P39" s="828"/>
      <c r="Q39" s="828"/>
      <c r="R39" s="828"/>
      <c r="S39" s="828"/>
      <c r="T39" s="60"/>
      <c r="U39" s="818"/>
      <c r="V39" s="819"/>
      <c r="W39" s="36" t="s">
        <v>47</v>
      </c>
      <c r="X39" s="60"/>
      <c r="Y39" s="60"/>
      <c r="Z39" s="60"/>
      <c r="AA39" s="10"/>
      <c r="AM39" s="10"/>
      <c r="AN39" s="10"/>
      <c r="AO39" s="10"/>
      <c r="AP39" s="10"/>
      <c r="AQ39" s="10"/>
      <c r="AR39" s="10"/>
      <c r="AS39" s="818"/>
      <c r="AT39" s="819"/>
      <c r="AU39" s="36" t="s">
        <v>152</v>
      </c>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37"/>
      <c r="BV39" s="37"/>
      <c r="BW39" s="38"/>
      <c r="BX39" s="57"/>
      <c r="BY39" s="57"/>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row>
    <row r="40" spans="2:224" ht="15" customHeight="1">
      <c r="B40" s="54"/>
      <c r="C40" s="74"/>
      <c r="D40" s="10"/>
      <c r="E40" s="10"/>
      <c r="F40" s="10"/>
      <c r="G40" s="10"/>
      <c r="H40" s="249"/>
      <c r="I40" s="249"/>
      <c r="J40" s="10"/>
      <c r="K40" s="249"/>
      <c r="L40" s="10"/>
      <c r="M40" s="10"/>
      <c r="N40" s="10"/>
      <c r="O40" s="10"/>
      <c r="P40" s="10"/>
      <c r="Q40" s="10"/>
      <c r="R40" s="10"/>
      <c r="S40" s="10"/>
      <c r="T40" s="10"/>
      <c r="U40" s="818"/>
      <c r="V40" s="819"/>
      <c r="W40" s="36" t="s">
        <v>556</v>
      </c>
      <c r="X40" s="10"/>
      <c r="Y40" s="10"/>
      <c r="Z40" s="10"/>
      <c r="AA40" s="10"/>
      <c r="AM40" s="10"/>
      <c r="AN40" s="10"/>
      <c r="AO40" s="10"/>
      <c r="AP40" s="10"/>
      <c r="AQ40" s="10"/>
      <c r="AR40" s="10"/>
      <c r="AS40" s="818"/>
      <c r="AT40" s="819"/>
      <c r="AU40" s="36" t="s">
        <v>153</v>
      </c>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37"/>
      <c r="BV40" s="37"/>
      <c r="BW40" s="38"/>
      <c r="BX40" s="57"/>
      <c r="BY40" s="57"/>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row>
    <row r="41" spans="2:224" ht="15" customHeight="1">
      <c r="B41" s="54"/>
      <c r="C41" s="74"/>
      <c r="D41" s="10"/>
      <c r="E41" s="10"/>
      <c r="F41" s="10"/>
      <c r="G41" s="10"/>
      <c r="H41" s="10"/>
      <c r="I41" s="10"/>
      <c r="J41" s="10"/>
      <c r="Q41" s="10"/>
      <c r="R41" s="10"/>
      <c r="S41" s="10"/>
      <c r="T41" s="10"/>
      <c r="U41" s="818"/>
      <c r="V41" s="819"/>
      <c r="W41" s="36" t="s">
        <v>48</v>
      </c>
      <c r="X41" s="10"/>
      <c r="Y41" s="10"/>
      <c r="Z41" s="10"/>
      <c r="AA41" s="10"/>
      <c r="AM41" s="10"/>
      <c r="AN41" s="10"/>
      <c r="AO41" s="10"/>
      <c r="AP41" s="10"/>
      <c r="AQ41" s="10"/>
      <c r="AR41" s="10"/>
      <c r="AS41" s="818"/>
      <c r="AT41" s="819"/>
      <c r="AU41" s="36" t="s">
        <v>154</v>
      </c>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37"/>
      <c r="BV41" s="37"/>
      <c r="BW41" s="38"/>
      <c r="BX41" s="57"/>
      <c r="BY41" s="57"/>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row>
    <row r="42" spans="2:224" ht="15" customHeight="1">
      <c r="B42" s="54"/>
      <c r="C42" s="74"/>
      <c r="D42" s="10"/>
      <c r="E42" s="10"/>
      <c r="F42" s="10"/>
      <c r="G42" s="10"/>
      <c r="H42" s="10"/>
      <c r="I42" s="10"/>
      <c r="J42" s="10"/>
      <c r="Q42" s="10"/>
      <c r="R42" s="10"/>
      <c r="S42" s="10"/>
      <c r="T42" s="10"/>
      <c r="U42" s="582"/>
      <c r="V42" s="582"/>
      <c r="W42" s="36"/>
      <c r="X42" s="10"/>
      <c r="Y42" s="10"/>
      <c r="Z42" s="10"/>
      <c r="AA42" s="10"/>
      <c r="AM42" s="10"/>
      <c r="AN42" s="10"/>
      <c r="AO42" s="10"/>
      <c r="AP42" s="10"/>
      <c r="AQ42" s="10"/>
      <c r="AR42" s="10"/>
      <c r="AS42" s="818"/>
      <c r="AT42" s="819"/>
      <c r="AU42" s="36" t="s">
        <v>155</v>
      </c>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37"/>
      <c r="BV42" s="37"/>
      <c r="BW42" s="38"/>
      <c r="BX42" s="57"/>
      <c r="BY42" s="57"/>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row>
    <row r="43" spans="2:224" ht="0.2" customHeight="1">
      <c r="B43" s="54"/>
      <c r="C43" s="74"/>
      <c r="D43" s="10"/>
      <c r="E43" s="10"/>
      <c r="F43" s="8"/>
      <c r="G43" s="10"/>
      <c r="H43" s="10"/>
      <c r="I43" s="10"/>
      <c r="J43" s="10"/>
      <c r="K43" s="59"/>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37"/>
      <c r="BV43" s="37"/>
      <c r="BW43" s="38"/>
      <c r="BX43" s="57"/>
      <c r="BY43" s="57"/>
      <c r="BZ43" s="61"/>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row>
    <row r="44" spans="2:224" ht="0.2" customHeight="1">
      <c r="B44" s="54"/>
      <c r="C44" s="74"/>
      <c r="D44" s="10"/>
      <c r="E44" s="10"/>
      <c r="F44" s="8"/>
      <c r="G44" s="10"/>
      <c r="H44" s="10"/>
      <c r="I44" s="10"/>
      <c r="J44" s="10"/>
      <c r="K44" s="59"/>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37"/>
      <c r="BV44" s="37"/>
      <c r="BW44" s="38"/>
      <c r="BX44" s="57"/>
      <c r="BY44" s="57"/>
      <c r="BZ44" s="61"/>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row>
    <row r="45" spans="2:224" ht="21" customHeight="1">
      <c r="B45" s="54"/>
      <c r="C45" s="74"/>
      <c r="D45" s="10"/>
      <c r="E45" s="10"/>
      <c r="F45" s="10"/>
      <c r="G45" s="36">
        <v>4</v>
      </c>
      <c r="H45" s="10"/>
      <c r="I45" s="10"/>
      <c r="J45" s="10"/>
      <c r="K45" s="785" t="s">
        <v>151</v>
      </c>
      <c r="L45" s="119"/>
      <c r="M45" s="119"/>
      <c r="N45" s="119"/>
      <c r="O45" s="119"/>
      <c r="P45" s="119"/>
      <c r="Q45" s="119"/>
      <c r="R45" s="119"/>
      <c r="S45" s="119"/>
      <c r="T45" s="119"/>
      <c r="U45" s="119"/>
      <c r="V45" s="757"/>
      <c r="W45" s="757"/>
      <c r="X45" s="757"/>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758"/>
      <c r="BV45" s="37"/>
      <c r="BW45" s="38"/>
      <c r="BX45" s="57"/>
      <c r="BY45" s="57"/>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row>
    <row r="46" spans="2:224" ht="18.95" customHeight="1">
      <c r="B46" s="54"/>
      <c r="C46" s="74"/>
      <c r="D46" s="10"/>
      <c r="E46" s="10"/>
      <c r="F46" s="10"/>
      <c r="G46" s="10"/>
      <c r="H46" s="10"/>
      <c r="I46" s="10"/>
      <c r="J46" s="10"/>
      <c r="K46" s="51" t="s">
        <v>135</v>
      </c>
      <c r="L46" s="10"/>
      <c r="M46" s="10"/>
      <c r="N46" s="10"/>
      <c r="O46" s="10"/>
      <c r="P46" s="10"/>
      <c r="Q46" s="10"/>
      <c r="R46" s="10"/>
      <c r="S46" s="10"/>
      <c r="T46" s="10"/>
      <c r="U46" s="10"/>
      <c r="V46" s="656"/>
      <c r="W46" s="656"/>
      <c r="X46" s="755"/>
      <c r="Y46" s="656"/>
      <c r="Z46" s="656"/>
      <c r="AA46" s="656"/>
      <c r="AB46" s="656"/>
      <c r="AC46" s="656"/>
      <c r="AD46" s="656"/>
      <c r="AE46" s="656"/>
      <c r="AF46" s="656"/>
      <c r="AG46" s="656"/>
      <c r="AH46" s="656"/>
      <c r="AI46" s="656"/>
      <c r="AJ46" s="759"/>
      <c r="AK46" s="656"/>
      <c r="AL46" s="656"/>
      <c r="AM46" s="656"/>
      <c r="AN46" s="656"/>
      <c r="AO46" s="656"/>
      <c r="AP46" s="656"/>
      <c r="AQ46" s="656"/>
      <c r="AR46" s="656"/>
      <c r="AS46" s="656"/>
      <c r="AT46" s="656"/>
      <c r="AU46" s="656"/>
      <c r="AV46" s="656"/>
      <c r="AW46" s="656"/>
      <c r="AX46" s="656"/>
      <c r="AY46" s="656"/>
      <c r="AZ46" s="656"/>
      <c r="BA46" s="656"/>
      <c r="BB46" s="656"/>
      <c r="BC46" s="598"/>
      <c r="BD46" s="598"/>
      <c r="BE46" s="867"/>
      <c r="BF46" s="867"/>
      <c r="BG46" s="867"/>
      <c r="BH46" s="867"/>
      <c r="BI46" s="867"/>
      <c r="BJ46" s="867"/>
      <c r="BK46" s="867"/>
      <c r="BL46" s="867"/>
      <c r="BM46" s="867"/>
      <c r="BN46" s="867"/>
      <c r="BO46" s="867"/>
      <c r="BP46" s="867"/>
      <c r="BQ46" s="867"/>
      <c r="BR46" s="867"/>
      <c r="BS46" s="867"/>
      <c r="BT46" s="867"/>
      <c r="BU46" s="867"/>
      <c r="BW46" s="38"/>
      <c r="BX46" s="57"/>
      <c r="BY46" s="57"/>
      <c r="BZ46" s="12"/>
      <c r="CA46" s="868"/>
      <c r="CB46" s="868"/>
      <c r="CC46" s="868"/>
      <c r="CD46" s="868"/>
      <c r="CE46" s="868"/>
      <c r="CF46" s="868"/>
      <c r="CG46" s="868"/>
      <c r="CH46" s="868"/>
      <c r="CI46" s="868"/>
      <c r="CJ46" s="868"/>
      <c r="CK46" s="868"/>
      <c r="CL46" s="868"/>
      <c r="CM46" s="868"/>
      <c r="CN46" s="868"/>
      <c r="CO46" s="868"/>
      <c r="CP46" s="868"/>
      <c r="CQ46" s="868"/>
      <c r="CR46" s="868"/>
      <c r="CS46" s="868"/>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row>
    <row r="47" spans="2:224" ht="21.95" customHeight="1">
      <c r="B47" s="54"/>
      <c r="C47" s="74"/>
      <c r="D47" s="10"/>
      <c r="E47" s="10"/>
      <c r="F47" s="10"/>
      <c r="G47" s="10"/>
      <c r="H47" s="10"/>
      <c r="I47" s="10"/>
      <c r="J47" s="821"/>
      <c r="K47" s="822"/>
      <c r="L47" s="822"/>
      <c r="M47" s="822"/>
      <c r="N47" s="823"/>
      <c r="O47" s="816" t="s">
        <v>619</v>
      </c>
      <c r="P47" s="817"/>
      <c r="Q47" s="817"/>
      <c r="R47" s="817"/>
      <c r="S47" s="817"/>
      <c r="T47" s="817"/>
      <c r="U47" s="817"/>
      <c r="V47" s="656"/>
      <c r="W47" s="656"/>
      <c r="X47" s="786" t="s">
        <v>93</v>
      </c>
      <c r="Y47" s="760"/>
      <c r="Z47" s="760"/>
      <c r="AA47" s="760"/>
      <c r="AB47" s="760"/>
      <c r="AC47" s="656"/>
      <c r="AD47" s="656"/>
      <c r="AE47" s="656"/>
      <c r="AF47" s="656"/>
      <c r="AG47" s="656"/>
      <c r="AH47" s="656"/>
      <c r="AI47" s="656"/>
      <c r="AJ47" s="656"/>
      <c r="AK47" s="656"/>
      <c r="AL47" s="656"/>
      <c r="AM47" s="753"/>
      <c r="AN47" s="753"/>
      <c r="AO47" s="753"/>
      <c r="AP47" s="753"/>
      <c r="AQ47" s="753"/>
      <c r="AR47" s="753"/>
      <c r="AS47" s="760"/>
      <c r="AT47" s="656"/>
      <c r="AU47" s="656"/>
      <c r="AV47" s="656"/>
      <c r="AW47" s="656"/>
      <c r="AX47" s="656"/>
      <c r="AY47" s="656"/>
      <c r="AZ47" s="656"/>
      <c r="BA47" s="656"/>
      <c r="BB47" s="656"/>
      <c r="BC47" s="598"/>
      <c r="BD47" s="598"/>
      <c r="BE47" s="867"/>
      <c r="BF47" s="867"/>
      <c r="BG47" s="867"/>
      <c r="BH47" s="867"/>
      <c r="BI47" s="867"/>
      <c r="BJ47" s="867"/>
      <c r="BK47" s="867"/>
      <c r="BL47" s="867"/>
      <c r="BM47" s="867"/>
      <c r="BN47" s="867"/>
      <c r="BO47" s="867"/>
      <c r="BP47" s="867"/>
      <c r="BQ47" s="867"/>
      <c r="BR47" s="867"/>
      <c r="BS47" s="867"/>
      <c r="BT47" s="867"/>
      <c r="BU47" s="867"/>
      <c r="BW47" s="38"/>
      <c r="BX47" s="57"/>
      <c r="BY47" s="57"/>
      <c r="BZ47" s="12"/>
      <c r="CA47" s="868"/>
      <c r="CB47" s="868"/>
      <c r="CC47" s="868"/>
      <c r="CD47" s="868"/>
      <c r="CE47" s="868"/>
      <c r="CF47" s="868"/>
      <c r="CG47" s="868"/>
      <c r="CH47" s="868"/>
      <c r="CI47" s="868"/>
      <c r="CJ47" s="868"/>
      <c r="CK47" s="868"/>
      <c r="CL47" s="868"/>
      <c r="CM47" s="868"/>
      <c r="CN47" s="868"/>
      <c r="CO47" s="868"/>
      <c r="CP47" s="868"/>
      <c r="CQ47" s="868"/>
      <c r="CR47" s="868"/>
      <c r="CS47" s="868"/>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row>
    <row r="48" spans="2:224" ht="21.95" customHeight="1">
      <c r="B48" s="54"/>
      <c r="C48" s="74"/>
      <c r="D48" s="10"/>
      <c r="E48" s="10"/>
      <c r="F48" s="10"/>
      <c r="G48" s="10"/>
      <c r="H48" s="10"/>
      <c r="I48" s="10"/>
      <c r="J48" s="824"/>
      <c r="K48" s="825"/>
      <c r="L48" s="825"/>
      <c r="M48" s="825"/>
      <c r="N48" s="826"/>
      <c r="O48" s="816"/>
      <c r="P48" s="817"/>
      <c r="Q48" s="817"/>
      <c r="R48" s="817"/>
      <c r="S48" s="817"/>
      <c r="T48" s="817"/>
      <c r="U48" s="817"/>
      <c r="V48" s="656"/>
      <c r="W48" s="656"/>
      <c r="X48" s="760"/>
      <c r="Y48" s="760"/>
      <c r="Z48" s="760"/>
      <c r="AA48" s="760"/>
      <c r="AB48" s="760"/>
      <c r="AC48" s="752"/>
      <c r="AD48" s="656"/>
      <c r="AE48" s="656"/>
      <c r="AF48" s="656"/>
      <c r="AG48" s="656"/>
      <c r="AH48" s="656"/>
      <c r="AI48" s="656"/>
      <c r="AJ48" s="656"/>
      <c r="AK48" s="656"/>
      <c r="AL48" s="656"/>
      <c r="AM48" s="753"/>
      <c r="AN48" s="753"/>
      <c r="AO48" s="753"/>
      <c r="AP48" s="753"/>
      <c r="AQ48" s="753"/>
      <c r="AR48" s="753"/>
      <c r="AS48" s="761"/>
      <c r="AT48" s="656"/>
      <c r="AU48" s="656"/>
      <c r="AV48" s="656"/>
      <c r="AW48" s="656"/>
      <c r="AX48" s="656"/>
      <c r="AY48" s="656"/>
      <c r="AZ48" s="656"/>
      <c r="BA48" s="656"/>
      <c r="BB48" s="656"/>
      <c r="BC48" s="598"/>
      <c r="BD48" s="598"/>
      <c r="BE48" s="867"/>
      <c r="BF48" s="867"/>
      <c r="BG48" s="867"/>
      <c r="BH48" s="867"/>
      <c r="BI48" s="867"/>
      <c r="BJ48" s="867"/>
      <c r="BK48" s="867"/>
      <c r="BL48" s="867"/>
      <c r="BM48" s="867"/>
      <c r="BN48" s="867"/>
      <c r="BO48" s="867"/>
      <c r="BP48" s="867"/>
      <c r="BQ48" s="867"/>
      <c r="BR48" s="867"/>
      <c r="BS48" s="867"/>
      <c r="BT48" s="867"/>
      <c r="BU48" s="867"/>
      <c r="BW48" s="38"/>
      <c r="BX48" s="57"/>
      <c r="BY48" s="57"/>
      <c r="BZ48" s="12"/>
      <c r="CA48" s="868"/>
      <c r="CB48" s="868"/>
      <c r="CC48" s="868"/>
      <c r="CD48" s="868"/>
      <c r="CE48" s="868"/>
      <c r="CF48" s="868"/>
      <c r="CG48" s="868"/>
      <c r="CH48" s="868"/>
      <c r="CI48" s="868"/>
      <c r="CJ48" s="868"/>
      <c r="CK48" s="868"/>
      <c r="CL48" s="868"/>
      <c r="CM48" s="868"/>
      <c r="CN48" s="868"/>
      <c r="CO48" s="868"/>
      <c r="CP48" s="868"/>
      <c r="CQ48" s="868"/>
      <c r="CR48" s="868"/>
      <c r="CS48" s="868"/>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row>
    <row r="49" spans="2:224" ht="15" customHeight="1">
      <c r="B49" s="54"/>
      <c r="C49" s="74"/>
      <c r="D49" s="10"/>
      <c r="E49" s="10"/>
      <c r="F49" s="751"/>
      <c r="G49" s="10"/>
      <c r="H49" s="10"/>
      <c r="I49" s="10"/>
      <c r="J49" s="128"/>
      <c r="K49" s="128"/>
      <c r="L49" s="128"/>
      <c r="M49" s="128"/>
      <c r="N49" s="128"/>
      <c r="O49" s="36"/>
      <c r="P49" s="10"/>
      <c r="Q49" s="10"/>
      <c r="R49" s="10"/>
      <c r="S49" s="10"/>
      <c r="T49" s="10"/>
      <c r="U49" s="10"/>
      <c r="V49" s="656"/>
      <c r="W49" s="656"/>
      <c r="X49" s="598"/>
      <c r="Y49" s="756"/>
      <c r="Z49" s="756"/>
      <c r="AA49" s="756"/>
      <c r="AB49" s="756"/>
      <c r="AC49" s="752"/>
      <c r="AD49" s="656"/>
      <c r="AE49" s="656"/>
      <c r="AF49" s="656"/>
      <c r="AG49" s="656"/>
      <c r="AH49" s="656"/>
      <c r="AI49" s="656"/>
      <c r="AJ49" s="656"/>
      <c r="AK49" s="656"/>
      <c r="AL49" s="598"/>
      <c r="AM49" s="753"/>
      <c r="AN49" s="753"/>
      <c r="AO49" s="753"/>
      <c r="AP49" s="753"/>
      <c r="AQ49" s="753"/>
      <c r="AR49" s="753"/>
      <c r="AS49" s="761"/>
      <c r="AT49" s="598"/>
      <c r="AU49" s="598"/>
      <c r="AV49" s="598"/>
      <c r="AW49" s="598"/>
      <c r="AX49" s="598"/>
      <c r="AY49" s="598"/>
      <c r="AZ49" s="598"/>
      <c r="BA49" s="598"/>
      <c r="BB49" s="598"/>
      <c r="BC49" s="598"/>
      <c r="BD49" s="598"/>
      <c r="BE49" s="867"/>
      <c r="BF49" s="867"/>
      <c r="BG49" s="867"/>
      <c r="BH49" s="867"/>
      <c r="BI49" s="867"/>
      <c r="BJ49" s="867"/>
      <c r="BK49" s="867"/>
      <c r="BL49" s="867"/>
      <c r="BM49" s="867"/>
      <c r="BN49" s="867"/>
      <c r="BO49" s="867"/>
      <c r="BP49" s="867"/>
      <c r="BQ49" s="867"/>
      <c r="BR49" s="867"/>
      <c r="BS49" s="867"/>
      <c r="BT49" s="867"/>
      <c r="BU49" s="867"/>
      <c r="BW49" s="38"/>
      <c r="BX49" s="57"/>
      <c r="BY49" s="57"/>
      <c r="BZ49" s="12"/>
      <c r="CA49" s="868"/>
      <c r="CB49" s="868"/>
      <c r="CC49" s="868"/>
      <c r="CD49" s="868"/>
      <c r="CE49" s="868"/>
      <c r="CF49" s="868"/>
      <c r="CG49" s="868"/>
      <c r="CH49" s="868"/>
      <c r="CI49" s="868"/>
      <c r="CJ49" s="868"/>
      <c r="CK49" s="868"/>
      <c r="CL49" s="868"/>
      <c r="CM49" s="868"/>
      <c r="CN49" s="868"/>
      <c r="CO49" s="868"/>
      <c r="CP49" s="868"/>
      <c r="CQ49" s="868"/>
      <c r="CR49" s="868"/>
      <c r="CS49" s="868"/>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row>
    <row r="50" spans="2:224" ht="15" customHeight="1">
      <c r="B50" s="54"/>
      <c r="C50" s="74"/>
      <c r="D50" s="10"/>
      <c r="E50" s="10"/>
      <c r="F50" s="10"/>
      <c r="G50" s="10"/>
      <c r="H50" s="10"/>
      <c r="I50" s="10"/>
      <c r="J50" s="829"/>
      <c r="K50" s="829"/>
      <c r="L50" s="829"/>
      <c r="M50" s="829"/>
      <c r="N50" s="829"/>
      <c r="O50" s="830"/>
      <c r="P50" s="830"/>
      <c r="Q50" s="830"/>
      <c r="R50" s="830"/>
      <c r="S50" s="830"/>
      <c r="T50" s="830"/>
      <c r="U50" s="830"/>
      <c r="V50" s="656"/>
      <c r="W50" s="656"/>
      <c r="X50" s="756"/>
      <c r="Y50" s="756"/>
      <c r="Z50" s="756"/>
      <c r="AA50" s="756"/>
      <c r="AB50" s="756"/>
      <c r="AC50" s="752"/>
      <c r="AD50" s="656"/>
      <c r="AE50" s="656"/>
      <c r="AF50" s="656"/>
      <c r="AG50" s="656"/>
      <c r="AH50" s="656"/>
      <c r="AI50" s="656"/>
      <c r="AJ50" s="656"/>
      <c r="AK50" s="656"/>
      <c r="AL50" s="598"/>
      <c r="AM50" s="753"/>
      <c r="AN50" s="753"/>
      <c r="AO50" s="753"/>
      <c r="AP50" s="753"/>
      <c r="AQ50" s="753"/>
      <c r="AR50" s="753"/>
      <c r="AS50" s="761"/>
      <c r="AT50" s="598"/>
      <c r="AU50" s="598"/>
      <c r="AV50" s="598"/>
      <c r="AW50" s="598"/>
      <c r="AX50" s="598"/>
      <c r="AY50" s="598"/>
      <c r="AZ50" s="598"/>
      <c r="BA50" s="598"/>
      <c r="BB50" s="598"/>
      <c r="BC50" s="598"/>
      <c r="BD50" s="598"/>
      <c r="BE50" s="867"/>
      <c r="BF50" s="867"/>
      <c r="BG50" s="867"/>
      <c r="BH50" s="867"/>
      <c r="BI50" s="867"/>
      <c r="BJ50" s="867"/>
      <c r="BK50" s="867"/>
      <c r="BL50" s="867"/>
      <c r="BM50" s="867"/>
      <c r="BN50" s="867"/>
      <c r="BO50" s="867"/>
      <c r="BP50" s="867"/>
      <c r="BQ50" s="867"/>
      <c r="BR50" s="867"/>
      <c r="BS50" s="867"/>
      <c r="BT50" s="867"/>
      <c r="BU50" s="867"/>
      <c r="BW50" s="38"/>
      <c r="BX50" s="57"/>
      <c r="BY50" s="57"/>
      <c r="BZ50" s="12"/>
      <c r="CA50" s="868"/>
      <c r="CB50" s="868"/>
      <c r="CC50" s="868"/>
      <c r="CD50" s="868"/>
      <c r="CE50" s="868"/>
      <c r="CF50" s="868"/>
      <c r="CG50" s="868"/>
      <c r="CH50" s="868"/>
      <c r="CI50" s="868"/>
      <c r="CJ50" s="868"/>
      <c r="CK50" s="868"/>
      <c r="CL50" s="868"/>
      <c r="CM50" s="868"/>
      <c r="CN50" s="868"/>
      <c r="CO50" s="868"/>
      <c r="CP50" s="868"/>
      <c r="CQ50" s="868"/>
      <c r="CR50" s="868"/>
      <c r="CS50" s="868"/>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row>
    <row r="51" spans="2:224" ht="15.95" customHeight="1">
      <c r="B51" s="54"/>
      <c r="C51" s="74"/>
      <c r="D51" s="10"/>
      <c r="E51" s="10"/>
      <c r="F51" s="10"/>
      <c r="G51" s="10"/>
      <c r="H51" s="10"/>
      <c r="I51" s="10"/>
      <c r="J51" s="829"/>
      <c r="K51" s="829"/>
      <c r="L51" s="829"/>
      <c r="M51" s="829"/>
      <c r="N51" s="829"/>
      <c r="O51" s="830"/>
      <c r="P51" s="830"/>
      <c r="Q51" s="830"/>
      <c r="R51" s="830"/>
      <c r="S51" s="830"/>
      <c r="T51" s="830"/>
      <c r="U51" s="830"/>
      <c r="V51" s="656"/>
      <c r="W51" s="656"/>
      <c r="X51" s="656"/>
      <c r="Y51" s="656"/>
      <c r="Z51" s="656"/>
      <c r="AA51" s="656"/>
      <c r="AB51" s="656"/>
      <c r="AC51" s="752"/>
      <c r="AD51" s="656"/>
      <c r="AE51" s="656"/>
      <c r="AF51" s="656"/>
      <c r="AG51" s="656"/>
      <c r="AH51" s="656"/>
      <c r="AI51" s="656"/>
      <c r="AJ51" s="656"/>
      <c r="AK51" s="656"/>
      <c r="AL51" s="598"/>
      <c r="AM51" s="598"/>
      <c r="AN51" s="598"/>
      <c r="AO51" s="598"/>
      <c r="AP51" s="598"/>
      <c r="AQ51" s="598"/>
      <c r="AR51" s="598"/>
      <c r="AS51" s="598"/>
      <c r="AT51" s="598"/>
      <c r="AU51" s="598"/>
      <c r="AV51" s="598"/>
      <c r="AW51" s="598"/>
      <c r="AX51" s="598"/>
      <c r="AY51" s="598"/>
      <c r="AZ51" s="598"/>
      <c r="BA51" s="598"/>
      <c r="BB51" s="598"/>
      <c r="BC51" s="598"/>
      <c r="BD51" s="598"/>
      <c r="BE51" s="867"/>
      <c r="BF51" s="867"/>
      <c r="BG51" s="867"/>
      <c r="BH51" s="867"/>
      <c r="BI51" s="867"/>
      <c r="BJ51" s="867"/>
      <c r="BK51" s="867"/>
      <c r="BL51" s="867"/>
      <c r="BM51" s="867"/>
      <c r="BN51" s="867"/>
      <c r="BO51" s="867"/>
      <c r="BP51" s="867"/>
      <c r="BQ51" s="867"/>
      <c r="BR51" s="867"/>
      <c r="BS51" s="867"/>
      <c r="BT51" s="867"/>
      <c r="BU51" s="867"/>
      <c r="BW51" s="38"/>
      <c r="BX51" s="57"/>
      <c r="BY51" s="57"/>
      <c r="BZ51" s="12"/>
      <c r="CA51" s="868"/>
      <c r="CB51" s="868"/>
      <c r="CC51" s="868"/>
      <c r="CD51" s="868"/>
      <c r="CE51" s="868"/>
      <c r="CF51" s="868"/>
      <c r="CG51" s="868"/>
      <c r="CH51" s="868"/>
      <c r="CI51" s="868"/>
      <c r="CJ51" s="868"/>
      <c r="CK51" s="868"/>
      <c r="CL51" s="868"/>
      <c r="CM51" s="868"/>
      <c r="CN51" s="868"/>
      <c r="CO51" s="868"/>
      <c r="CP51" s="868"/>
      <c r="CQ51" s="868"/>
      <c r="CR51" s="868"/>
      <c r="CS51" s="868"/>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row>
    <row r="52" spans="2:224" ht="9" customHeight="1">
      <c r="B52" s="438" t="s">
        <v>148</v>
      </c>
      <c r="C52" s="245"/>
      <c r="D52" s="10"/>
      <c r="E52" s="10"/>
      <c r="F52" s="10"/>
      <c r="G52" s="10"/>
      <c r="H52" s="10"/>
      <c r="I52" s="59"/>
      <c r="J52" s="10"/>
      <c r="K52" s="10"/>
      <c r="L52" s="59"/>
      <c r="M52" s="10"/>
      <c r="N52" s="6"/>
      <c r="O52" s="10"/>
      <c r="P52" s="36"/>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W52" s="38"/>
      <c r="BX52" s="57"/>
      <c r="BY52" s="57"/>
      <c r="BZ52" s="12"/>
      <c r="CA52" s="868"/>
      <c r="CB52" s="868"/>
      <c r="CC52" s="868"/>
      <c r="CD52" s="868"/>
      <c r="CE52" s="868"/>
      <c r="CF52" s="868"/>
      <c r="CG52" s="868"/>
      <c r="CH52" s="868"/>
      <c r="CI52" s="868"/>
      <c r="CJ52" s="868"/>
      <c r="CK52" s="868"/>
      <c r="CL52" s="868"/>
      <c r="CM52" s="868"/>
      <c r="CN52" s="868"/>
      <c r="CO52" s="868"/>
      <c r="CP52" s="868"/>
      <c r="CQ52" s="868"/>
      <c r="CR52" s="868"/>
      <c r="CS52" s="868"/>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row>
    <row r="53" spans="2:224" ht="3" customHeight="1">
      <c r="B53" s="63"/>
      <c r="C53" s="246"/>
      <c r="D53" s="50"/>
      <c r="E53" s="50"/>
      <c r="F53" s="50"/>
      <c r="G53" s="50"/>
      <c r="H53" s="50"/>
      <c r="I53" s="50"/>
      <c r="J53" s="50"/>
      <c r="K53" s="64"/>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65"/>
      <c r="BV53" s="65"/>
      <c r="BW53" s="66"/>
      <c r="BX53" s="57"/>
      <c r="BY53" s="57"/>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row>
    <row r="54" spans="2:224">
      <c r="B54" s="10"/>
    </row>
    <row r="55" spans="2:224">
      <c r="B55" s="10"/>
    </row>
    <row r="56" spans="2:224" ht="15.75">
      <c r="B56" s="10"/>
      <c r="J56" s="188"/>
      <c r="K56" s="767" t="s">
        <v>151</v>
      </c>
      <c r="L56" s="768"/>
      <c r="M56" s="768"/>
      <c r="N56" s="768"/>
      <c r="O56" s="768"/>
      <c r="P56" s="768"/>
      <c r="Q56" s="768"/>
      <c r="R56" s="768"/>
      <c r="S56" s="768"/>
      <c r="T56" s="768"/>
      <c r="U56" s="768"/>
      <c r="V56" s="768"/>
      <c r="W56" s="768"/>
      <c r="X56" s="76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769"/>
      <c r="BE56" s="769"/>
      <c r="BF56" s="769"/>
      <c r="BG56" s="769"/>
      <c r="BH56" s="769"/>
      <c r="BI56" s="769"/>
      <c r="BJ56" s="769"/>
      <c r="BK56" s="769"/>
      <c r="BL56" s="769"/>
      <c r="BM56" s="769"/>
      <c r="BN56" s="769"/>
      <c r="BO56" s="2"/>
      <c r="BP56" s="2"/>
      <c r="BQ56" s="2"/>
      <c r="BR56" s="2"/>
    </row>
    <row r="57" spans="2:224" ht="15.75">
      <c r="B57" s="10"/>
      <c r="J57" s="188"/>
      <c r="K57" s="770" t="s">
        <v>559</v>
      </c>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771"/>
      <c r="AK57" s="188"/>
      <c r="AL57" s="584"/>
      <c r="AM57" s="584"/>
      <c r="AN57" s="584"/>
      <c r="AO57" s="584"/>
      <c r="AP57" s="584"/>
      <c r="AQ57" s="584"/>
      <c r="AR57" s="584"/>
      <c r="AS57" s="188" t="s">
        <v>561</v>
      </c>
      <c r="AT57" s="584"/>
      <c r="AU57" s="584"/>
      <c r="AV57" s="584"/>
      <c r="AW57" s="584"/>
      <c r="AX57" s="584"/>
      <c r="AY57" s="584"/>
      <c r="AZ57" s="584"/>
      <c r="BA57" s="584"/>
      <c r="BB57" s="584"/>
      <c r="BC57" s="584"/>
      <c r="BD57" s="769"/>
      <c r="BE57" s="769"/>
      <c r="BF57" s="769"/>
      <c r="BG57" s="769"/>
      <c r="BH57" s="769"/>
      <c r="BI57" s="769"/>
      <c r="BJ57" s="769"/>
      <c r="BK57" s="769"/>
      <c r="BL57" s="769"/>
      <c r="BM57" s="769"/>
      <c r="BN57" s="769"/>
      <c r="BO57" s="2"/>
      <c r="BP57" s="2"/>
      <c r="BQ57" s="2"/>
      <c r="BR57" s="2"/>
    </row>
    <row r="58" spans="2:224" ht="12.75" customHeight="1">
      <c r="B58" s="10"/>
      <c r="J58" s="815"/>
      <c r="K58" s="815"/>
      <c r="L58" s="815"/>
      <c r="M58" s="815"/>
      <c r="N58" s="815"/>
      <c r="O58" s="188" t="s">
        <v>561</v>
      </c>
      <c r="P58" s="188"/>
      <c r="Q58" s="188"/>
      <c r="R58" s="188"/>
      <c r="S58" s="188"/>
      <c r="T58" s="188"/>
      <c r="U58" s="188"/>
      <c r="V58" s="188"/>
      <c r="W58" s="188"/>
      <c r="X58" s="815"/>
      <c r="Y58" s="815"/>
      <c r="Z58" s="815"/>
      <c r="AA58" s="815"/>
      <c r="AB58" s="815"/>
      <c r="AC58" s="188" t="s">
        <v>562</v>
      </c>
      <c r="AD58" s="188"/>
      <c r="AE58" s="188"/>
      <c r="AF58" s="188"/>
      <c r="AG58" s="188"/>
      <c r="AH58" s="188"/>
      <c r="AI58" s="188"/>
      <c r="AJ58" s="188"/>
      <c r="AK58" s="188"/>
      <c r="AL58" s="584"/>
      <c r="AM58" s="815"/>
      <c r="AN58" s="815"/>
      <c r="AO58" s="815"/>
      <c r="AP58" s="815"/>
      <c r="AQ58" s="815"/>
      <c r="AR58" s="190"/>
      <c r="AS58" s="772" t="s">
        <v>44</v>
      </c>
      <c r="AT58" s="584"/>
      <c r="AU58" s="584"/>
      <c r="AV58" s="584"/>
      <c r="AW58" s="584"/>
      <c r="AX58" s="584"/>
      <c r="AY58" s="584"/>
      <c r="AZ58" s="584"/>
      <c r="BA58" s="584"/>
      <c r="BB58" s="584"/>
      <c r="BC58" s="584"/>
      <c r="BD58" s="769"/>
      <c r="BE58" s="769"/>
      <c r="BF58" s="769"/>
      <c r="BG58" s="769"/>
      <c r="BH58" s="769"/>
      <c r="BI58" s="769"/>
      <c r="BJ58" s="769"/>
      <c r="BK58" s="769"/>
      <c r="BL58" s="769"/>
      <c r="BM58" s="769"/>
      <c r="BN58" s="769"/>
      <c r="BO58" s="2"/>
      <c r="BP58" s="2"/>
      <c r="BQ58" s="2"/>
      <c r="BR58" s="2"/>
    </row>
    <row r="59" spans="2:224" ht="12.75" customHeight="1">
      <c r="B59" s="10"/>
      <c r="J59" s="815"/>
      <c r="K59" s="815"/>
      <c r="L59" s="815"/>
      <c r="M59" s="815"/>
      <c r="N59" s="815"/>
      <c r="O59" s="592" t="s">
        <v>563</v>
      </c>
      <c r="P59" s="188"/>
      <c r="Q59" s="188"/>
      <c r="R59" s="188"/>
      <c r="S59" s="188"/>
      <c r="T59" s="188"/>
      <c r="U59" s="188"/>
      <c r="V59" s="188"/>
      <c r="W59" s="188"/>
      <c r="X59" s="815"/>
      <c r="Y59" s="815"/>
      <c r="Z59" s="815"/>
      <c r="AA59" s="815"/>
      <c r="AB59" s="815"/>
      <c r="AC59" s="592" t="s">
        <v>563</v>
      </c>
      <c r="AD59" s="188"/>
      <c r="AE59" s="188"/>
      <c r="AF59" s="188"/>
      <c r="AG59" s="188"/>
      <c r="AH59" s="188"/>
      <c r="AI59" s="188"/>
      <c r="AJ59" s="188"/>
      <c r="AK59" s="188"/>
      <c r="AL59" s="584"/>
      <c r="AM59" s="815"/>
      <c r="AN59" s="815"/>
      <c r="AO59" s="815"/>
      <c r="AP59" s="815"/>
      <c r="AQ59" s="815"/>
      <c r="AR59" s="190"/>
      <c r="AS59" s="773" t="s">
        <v>563</v>
      </c>
      <c r="AT59" s="584"/>
      <c r="AU59" s="584"/>
      <c r="AV59" s="584"/>
      <c r="AW59" s="584"/>
      <c r="AX59" s="584"/>
      <c r="AY59" s="584"/>
      <c r="AZ59" s="584"/>
      <c r="BA59" s="584"/>
      <c r="BB59" s="584"/>
      <c r="BC59" s="584"/>
      <c r="BD59" s="769"/>
      <c r="BE59" s="769"/>
      <c r="BF59" s="769"/>
      <c r="BG59" s="769"/>
      <c r="BH59" s="769"/>
      <c r="BI59" s="769"/>
      <c r="BJ59" s="769"/>
      <c r="BK59" s="769"/>
      <c r="BL59" s="769"/>
      <c r="BM59" s="769"/>
      <c r="BN59" s="769"/>
      <c r="BO59" s="2"/>
      <c r="BP59" s="2"/>
      <c r="BQ59" s="2"/>
      <c r="BR59" s="2"/>
    </row>
    <row r="60" spans="2:224">
      <c r="B60" s="10"/>
    </row>
    <row r="61" spans="2:224">
      <c r="B61" s="10"/>
    </row>
    <row r="62" spans="2:224">
      <c r="B62" s="10"/>
    </row>
    <row r="63" spans="2:224">
      <c r="B63" s="10"/>
    </row>
    <row r="66" spans="7:29" ht="15.75">
      <c r="G66" s="36"/>
      <c r="H66" s="10"/>
      <c r="I66" s="10"/>
      <c r="J66" s="10"/>
      <c r="K66" s="58"/>
      <c r="L66" s="10"/>
      <c r="M66" s="10"/>
      <c r="N66" s="10"/>
      <c r="O66" s="10"/>
      <c r="P66" s="10"/>
      <c r="Q66" s="10"/>
      <c r="R66" s="10"/>
      <c r="S66" s="10"/>
      <c r="T66" s="10"/>
      <c r="U66" s="10"/>
      <c r="V66" s="10"/>
      <c r="W66" s="10"/>
      <c r="X66" s="10"/>
      <c r="Y66" s="10"/>
      <c r="Z66" s="10"/>
      <c r="AA66" s="10"/>
      <c r="AB66" s="10"/>
      <c r="AC66" s="10"/>
    </row>
    <row r="67" spans="7:29" ht="15.75">
      <c r="G67" s="36"/>
      <c r="H67" s="10"/>
      <c r="I67" s="10"/>
      <c r="J67" s="10"/>
      <c r="K67" s="820"/>
      <c r="L67" s="820"/>
      <c r="M67" s="820"/>
      <c r="N67" s="820"/>
      <c r="O67" s="10"/>
      <c r="P67" s="10"/>
      <c r="Q67" s="10"/>
      <c r="R67" s="10"/>
      <c r="S67" s="10"/>
      <c r="T67" s="10"/>
      <c r="U67" s="10"/>
      <c r="V67" s="10"/>
      <c r="W67" s="10"/>
      <c r="X67" s="10"/>
      <c r="Y67" s="10"/>
      <c r="Z67" s="10"/>
      <c r="AA67" s="10"/>
      <c r="AB67" s="10"/>
      <c r="AC67" s="10"/>
    </row>
    <row r="68" spans="7:29" ht="15.75">
      <c r="G68" s="36"/>
      <c r="H68" s="10"/>
      <c r="I68" s="10"/>
      <c r="J68" s="10"/>
      <c r="K68" s="820"/>
      <c r="L68" s="820"/>
      <c r="M68" s="820"/>
      <c r="N68" s="820"/>
      <c r="O68" s="10"/>
      <c r="P68" s="10"/>
      <c r="Q68" s="10"/>
      <c r="R68" s="10"/>
      <c r="S68" s="10"/>
      <c r="T68" s="10"/>
      <c r="U68" s="10"/>
      <c r="V68" s="10"/>
      <c r="W68" s="10"/>
      <c r="X68" s="10"/>
      <c r="Y68" s="10"/>
      <c r="Z68" s="10"/>
      <c r="AA68" s="10"/>
      <c r="AB68" s="10"/>
      <c r="AC68" s="10"/>
    </row>
  </sheetData>
  <mergeCells count="50">
    <mergeCell ref="AX24:BA24"/>
    <mergeCell ref="BB25:BU26"/>
    <mergeCell ref="BE46:BU51"/>
    <mergeCell ref="CA46:CS52"/>
    <mergeCell ref="L4:BW4"/>
    <mergeCell ref="L5:BW5"/>
    <mergeCell ref="L6:BW6"/>
    <mergeCell ref="AS11:BC11"/>
    <mergeCell ref="BK11:BT11"/>
    <mergeCell ref="AV12:BT12"/>
    <mergeCell ref="D21:T21"/>
    <mergeCell ref="X10:BT10"/>
    <mergeCell ref="G11:AL11"/>
    <mergeCell ref="S13:AK13"/>
    <mergeCell ref="AZ13:BU13"/>
    <mergeCell ref="C6:K7"/>
    <mergeCell ref="Q12:AL12"/>
    <mergeCell ref="K29:L29"/>
    <mergeCell ref="K30:L30"/>
    <mergeCell ref="K26:L26"/>
    <mergeCell ref="K24:L24"/>
    <mergeCell ref="K28:L28"/>
    <mergeCell ref="K25:L25"/>
    <mergeCell ref="AE24:AF24"/>
    <mergeCell ref="AE25:AF25"/>
    <mergeCell ref="K31:L31"/>
    <mergeCell ref="K67:N67"/>
    <mergeCell ref="K32:L32"/>
    <mergeCell ref="K33:L33"/>
    <mergeCell ref="G37:S37"/>
    <mergeCell ref="G38:S39"/>
    <mergeCell ref="J50:N51"/>
    <mergeCell ref="O50:U51"/>
    <mergeCell ref="U39:V39"/>
    <mergeCell ref="AS37:AT37"/>
    <mergeCell ref="AS38:AT38"/>
    <mergeCell ref="AS41:AT41"/>
    <mergeCell ref="AS39:AT39"/>
    <mergeCell ref="AS40:AT40"/>
    <mergeCell ref="AS42:AT42"/>
    <mergeCell ref="AM58:AQ59"/>
    <mergeCell ref="X58:AB59"/>
    <mergeCell ref="O47:U48"/>
    <mergeCell ref="U37:V37"/>
    <mergeCell ref="U38:V38"/>
    <mergeCell ref="K68:N68"/>
    <mergeCell ref="J47:N48"/>
    <mergeCell ref="U41:V41"/>
    <mergeCell ref="U40:V40"/>
    <mergeCell ref="J58:N59"/>
  </mergeCells>
  <phoneticPr fontId="4" type="noConversion"/>
  <pageMargins left="0.5" right="0" top="0.5" bottom="0.5" header="0.5" footer="0.5"/>
  <pageSetup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BA1648"/>
  <sheetViews>
    <sheetView topLeftCell="C3" workbookViewId="0">
      <pane xSplit="3" ySplit="14" topLeftCell="F17" activePane="bottomRight" state="frozen"/>
      <selection activeCell="C5" sqref="C5"/>
      <selection pane="topRight" activeCell="C5" sqref="C5"/>
      <selection pane="bottomLeft" activeCell="C5" sqref="C5"/>
      <selection pane="bottomRight" activeCell="D17" sqref="D17"/>
    </sheetView>
  </sheetViews>
  <sheetFormatPr defaultRowHeight="12.75"/>
  <cols>
    <col min="1" max="1" width="0" style="205" hidden="1" customWidth="1"/>
    <col min="2" max="2" width="14.28515625" style="205" hidden="1" customWidth="1"/>
    <col min="3" max="3" width="3.28515625" style="205" customWidth="1"/>
    <col min="4" max="4" width="16.7109375" style="205" customWidth="1"/>
    <col min="5" max="5" width="0.28515625" style="205" customWidth="1"/>
    <col min="6" max="6" width="2.28515625" style="205" customWidth="1"/>
    <col min="7" max="7" width="6.7109375" style="205" customWidth="1"/>
    <col min="8" max="8" width="3.7109375" style="205" customWidth="1"/>
    <col min="9" max="9" width="1.28515625" style="205" customWidth="1"/>
    <col min="10" max="10" width="1.7109375" style="205" customWidth="1"/>
    <col min="11" max="11" width="2.28515625" style="205" customWidth="1"/>
    <col min="12" max="12" width="6.7109375" style="205" customWidth="1"/>
    <col min="13" max="13" width="2.28515625" style="205" customWidth="1"/>
    <col min="14" max="14" width="1.7109375" style="205" customWidth="1"/>
    <col min="15" max="15" width="2.7109375" style="205" customWidth="1"/>
    <col min="16" max="16" width="6.7109375" style="205" customWidth="1"/>
    <col min="17" max="17" width="2.7109375" style="205" customWidth="1"/>
    <col min="18" max="18" width="1.7109375" style="205" customWidth="1"/>
    <col min="19" max="19" width="2.7109375" style="205" customWidth="1"/>
    <col min="20" max="20" width="6.7109375" style="205" customWidth="1"/>
    <col min="21" max="21" width="2.7109375" style="205" customWidth="1"/>
    <col min="22" max="22" width="1.7109375" style="205" customWidth="1"/>
    <col min="23" max="23" width="1.85546875" style="205" customWidth="1"/>
    <col min="24" max="24" width="5.7109375" style="205" customWidth="1"/>
    <col min="25" max="25" width="1.85546875" style="205" customWidth="1"/>
    <col min="26" max="26" width="1.7109375" style="205" customWidth="1"/>
    <col min="27" max="27" width="2.7109375" style="205" customWidth="1"/>
    <col min="28" max="28" width="5.7109375" style="205" customWidth="1"/>
    <col min="29" max="29" width="2.7109375" style="205" customWidth="1"/>
    <col min="30" max="30" width="1.7109375" style="205" customWidth="1"/>
    <col min="31" max="31" width="2.7109375" style="205" customWidth="1"/>
    <col min="32" max="32" width="6.7109375" style="205" customWidth="1"/>
    <col min="33" max="33" width="2.7109375" style="205" customWidth="1"/>
    <col min="34" max="34" width="1.7109375" style="205" customWidth="1"/>
    <col min="35" max="35" width="0.7109375" style="205" customWidth="1"/>
    <col min="36" max="36" width="6.7109375" style="205" customWidth="1"/>
    <col min="37" max="37" width="0.7109375" style="205" customWidth="1"/>
    <col min="38" max="39" width="1.7109375" style="205" customWidth="1"/>
    <col min="40" max="40" width="5.7109375" style="205" customWidth="1"/>
    <col min="41" max="41" width="1.7109375" style="205" customWidth="1"/>
    <col min="42" max="42" width="1.28515625" style="205" customWidth="1"/>
    <col min="43" max="16384" width="9.140625" style="205"/>
  </cols>
  <sheetData>
    <row r="1" spans="1:53" hidden="1"/>
    <row r="2" spans="1:53" ht="15" hidden="1" customHeight="1">
      <c r="C2" s="7"/>
    </row>
    <row r="3" spans="1:53" ht="15" customHeight="1">
      <c r="C3" s="7" t="s">
        <v>534</v>
      </c>
      <c r="AB3" s="881">
        <f>'1A - Profile'!X10</f>
        <v>0</v>
      </c>
      <c r="AC3" s="881"/>
      <c r="AD3" s="881"/>
      <c r="AE3" s="881"/>
      <c r="AF3" s="881"/>
      <c r="AG3" s="881"/>
      <c r="AH3" s="881"/>
      <c r="AI3" s="881"/>
      <c r="AJ3" s="881"/>
      <c r="AK3" s="881"/>
      <c r="AL3" s="881"/>
      <c r="AM3" s="881"/>
      <c r="AN3" s="881"/>
      <c r="AO3" s="881"/>
    </row>
    <row r="4" spans="1:53" ht="15" customHeight="1">
      <c r="C4" s="7" t="s">
        <v>26</v>
      </c>
      <c r="K4" s="206"/>
      <c r="L4" s="207"/>
      <c r="AB4" s="881">
        <f>'1A - Profile'!G11</f>
        <v>0</v>
      </c>
      <c r="AC4" s="881"/>
      <c r="AD4" s="881"/>
      <c r="AE4" s="881"/>
      <c r="AF4" s="881"/>
      <c r="AG4" s="881"/>
      <c r="AH4" s="881"/>
      <c r="AI4" s="881"/>
      <c r="AJ4" s="881"/>
      <c r="AK4" s="881"/>
      <c r="AL4" s="881"/>
      <c r="AM4" s="881"/>
      <c r="AN4" s="881"/>
      <c r="AO4" s="881"/>
    </row>
    <row r="5" spans="1:53" ht="15" customHeight="1">
      <c r="C5" s="122" t="s">
        <v>700</v>
      </c>
      <c r="K5" s="206"/>
      <c r="L5" s="439"/>
      <c r="M5" s="211"/>
      <c r="N5" s="211"/>
      <c r="O5" s="211"/>
      <c r="P5" s="211"/>
      <c r="Q5" s="211"/>
      <c r="R5" s="211"/>
      <c r="S5" s="211"/>
      <c r="T5" s="211"/>
      <c r="U5" s="211"/>
      <c r="V5" s="211"/>
      <c r="W5" s="211"/>
      <c r="X5" s="211"/>
      <c r="Y5" s="211"/>
      <c r="Z5" s="211"/>
      <c r="AA5" s="211"/>
      <c r="AB5" s="211"/>
      <c r="AC5" s="211"/>
      <c r="AD5" s="211"/>
      <c r="AE5" s="211"/>
    </row>
    <row r="6" spans="1:53" ht="3.95" customHeight="1">
      <c r="G6" s="2"/>
      <c r="H6" s="2"/>
      <c r="I6" s="2"/>
      <c r="J6" s="2"/>
      <c r="K6" s="249"/>
      <c r="L6" s="249"/>
      <c r="M6" s="249"/>
      <c r="N6" s="249"/>
      <c r="O6" s="249"/>
      <c r="P6" s="249"/>
      <c r="Q6" s="249"/>
      <c r="R6" s="249"/>
      <c r="S6" s="249"/>
      <c r="T6" s="249"/>
      <c r="U6" s="249"/>
      <c r="V6" s="249"/>
      <c r="W6" s="249"/>
      <c r="X6" s="249"/>
      <c r="Y6" s="249"/>
      <c r="Z6" s="249"/>
      <c r="AA6" s="249"/>
      <c r="AB6" s="249"/>
      <c r="AC6" s="249"/>
      <c r="AD6" s="249"/>
      <c r="AE6" s="249"/>
      <c r="AF6" s="2"/>
      <c r="AG6" s="2"/>
      <c r="AH6" s="2"/>
      <c r="AI6" s="2"/>
      <c r="AJ6" s="2"/>
      <c r="AK6" s="2"/>
      <c r="AL6" s="2"/>
      <c r="AM6" s="2"/>
      <c r="AN6" s="2"/>
      <c r="AO6" s="2"/>
      <c r="AP6" s="2"/>
    </row>
    <row r="7" spans="1:53" ht="18" customHeight="1">
      <c r="D7" s="209"/>
      <c r="E7" s="891">
        <v>5</v>
      </c>
      <c r="F7" s="892"/>
      <c r="G7" s="205" t="s">
        <v>601</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53" ht="18" customHeight="1">
      <c r="D8" s="209"/>
      <c r="E8" s="206"/>
      <c r="F8" s="206"/>
      <c r="G8" s="2" t="s">
        <v>460</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53" ht="8.1" customHeight="1">
      <c r="F9" s="207"/>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53" ht="15.75">
      <c r="A10" s="210"/>
      <c r="B10" s="210"/>
      <c r="C10" s="210"/>
      <c r="D10" s="210"/>
      <c r="E10" s="210"/>
      <c r="F10" s="893" t="s">
        <v>800</v>
      </c>
      <c r="G10" s="893"/>
      <c r="H10" s="893"/>
      <c r="I10" s="210"/>
      <c r="J10" s="210"/>
      <c r="K10" s="893" t="s">
        <v>801</v>
      </c>
      <c r="L10" s="893"/>
      <c r="M10" s="893"/>
      <c r="N10" s="267" t="s">
        <v>802</v>
      </c>
      <c r="O10" s="266" t="s">
        <v>701</v>
      </c>
      <c r="P10" s="1"/>
      <c r="Q10" s="1"/>
      <c r="R10" s="1"/>
      <c r="S10" s="1"/>
      <c r="T10" s="1"/>
      <c r="U10" s="1"/>
      <c r="V10" s="1"/>
      <c r="W10" s="1"/>
      <c r="X10" s="1"/>
      <c r="Y10" s="1"/>
      <c r="Z10" s="1"/>
      <c r="AA10" s="1"/>
      <c r="AB10" s="1"/>
      <c r="AC10" s="1"/>
      <c r="AD10" s="1"/>
      <c r="AE10" s="1"/>
      <c r="AF10" s="1"/>
      <c r="AG10" s="1"/>
      <c r="AH10" s="1"/>
      <c r="AI10" s="1"/>
      <c r="AJ10" s="1"/>
      <c r="AK10" s="1"/>
      <c r="AL10" s="1"/>
      <c r="AM10" s="210"/>
      <c r="AN10" s="210"/>
      <c r="AO10" s="210"/>
      <c r="AP10" s="210"/>
      <c r="AQ10" s="210"/>
      <c r="AR10" s="210"/>
      <c r="AS10" s="210"/>
      <c r="AT10" s="210"/>
      <c r="AU10" s="210"/>
      <c r="AV10" s="210"/>
      <c r="AW10" s="210"/>
      <c r="AX10" s="210"/>
      <c r="AY10" s="210"/>
      <c r="AZ10" s="210"/>
      <c r="BA10" s="210"/>
    </row>
    <row r="11" spans="1:53" ht="15.75" customHeight="1">
      <c r="A11" s="205" t="s">
        <v>339</v>
      </c>
      <c r="F11" s="894" t="s">
        <v>156</v>
      </c>
      <c r="G11" s="895"/>
      <c r="H11" s="896"/>
      <c r="I11" s="254"/>
      <c r="M11" s="266" t="s">
        <v>461</v>
      </c>
      <c r="N11" s="266"/>
      <c r="O11" s="1"/>
      <c r="P11" s="266"/>
      <c r="Q11" s="1"/>
      <c r="R11" s="1"/>
      <c r="S11" s="1"/>
      <c r="T11" s="1"/>
      <c r="U11" s="1"/>
      <c r="V11" s="1"/>
      <c r="W11" s="1"/>
      <c r="X11" s="1"/>
      <c r="Y11" s="1"/>
      <c r="Z11" s="1"/>
      <c r="AA11" s="1"/>
      <c r="AB11" s="1"/>
      <c r="AC11" s="1"/>
      <c r="AD11" s="1"/>
      <c r="AE11" s="1"/>
      <c r="AF11" s="1"/>
      <c r="AG11" s="1"/>
      <c r="AH11" s="1"/>
      <c r="AI11" s="1"/>
      <c r="AJ11" s="1"/>
      <c r="AK11" s="1"/>
      <c r="AL11" s="1"/>
    </row>
    <row r="12" spans="1:53" ht="12.75" customHeight="1">
      <c r="F12" s="897"/>
      <c r="G12" s="898"/>
      <c r="H12" s="899"/>
      <c r="I12" s="254"/>
      <c r="J12" s="255"/>
      <c r="K12" s="903" t="s">
        <v>794</v>
      </c>
      <c r="L12" s="904"/>
      <c r="M12" s="905"/>
      <c r="N12" s="256"/>
      <c r="O12" s="882" t="s">
        <v>795</v>
      </c>
      <c r="P12" s="883"/>
      <c r="Q12" s="884"/>
      <c r="R12" s="256"/>
      <c r="S12" s="882" t="s">
        <v>796</v>
      </c>
      <c r="T12" s="883"/>
      <c r="U12" s="884"/>
      <c r="V12" s="256"/>
      <c r="W12" s="882" t="s">
        <v>797</v>
      </c>
      <c r="X12" s="883"/>
      <c r="Y12" s="884"/>
      <c r="Z12" s="256"/>
      <c r="AA12" s="882" t="s">
        <v>340</v>
      </c>
      <c r="AB12" s="883"/>
      <c r="AC12" s="884"/>
      <c r="AD12" s="256"/>
      <c r="AE12" s="882" t="s">
        <v>798</v>
      </c>
      <c r="AF12" s="883"/>
      <c r="AG12" s="884"/>
      <c r="AH12" s="290"/>
      <c r="AI12" s="882" t="s">
        <v>261</v>
      </c>
      <c r="AJ12" s="883"/>
      <c r="AK12" s="884"/>
      <c r="AL12" s="290"/>
      <c r="AM12" s="882" t="s">
        <v>785</v>
      </c>
      <c r="AN12" s="883"/>
      <c r="AO12" s="884"/>
      <c r="AP12" s="257"/>
      <c r="AS12" s="2"/>
    </row>
    <row r="13" spans="1:53">
      <c r="F13" s="897"/>
      <c r="G13" s="898"/>
      <c r="H13" s="899"/>
      <c r="I13" s="254"/>
      <c r="J13" s="258"/>
      <c r="K13" s="906"/>
      <c r="L13" s="907"/>
      <c r="M13" s="908"/>
      <c r="N13" s="211"/>
      <c r="O13" s="885"/>
      <c r="P13" s="886"/>
      <c r="Q13" s="887"/>
      <c r="R13" s="211"/>
      <c r="S13" s="885"/>
      <c r="T13" s="886"/>
      <c r="U13" s="887"/>
      <c r="V13" s="211"/>
      <c r="W13" s="885"/>
      <c r="X13" s="886"/>
      <c r="Y13" s="887"/>
      <c r="Z13" s="211"/>
      <c r="AA13" s="885"/>
      <c r="AB13" s="886"/>
      <c r="AC13" s="887"/>
      <c r="AD13" s="211"/>
      <c r="AE13" s="885"/>
      <c r="AF13" s="886"/>
      <c r="AG13" s="887"/>
      <c r="AH13" s="291"/>
      <c r="AI13" s="885"/>
      <c r="AJ13" s="886"/>
      <c r="AK13" s="887"/>
      <c r="AL13" s="291"/>
      <c r="AM13" s="885"/>
      <c r="AN13" s="886"/>
      <c r="AO13" s="887"/>
      <c r="AP13" s="212"/>
      <c r="AS13" s="2"/>
    </row>
    <row r="14" spans="1:53">
      <c r="F14" s="897"/>
      <c r="G14" s="898"/>
      <c r="H14" s="899"/>
      <c r="I14" s="254"/>
      <c r="J14" s="258"/>
      <c r="K14" s="906"/>
      <c r="L14" s="907"/>
      <c r="M14" s="908"/>
      <c r="N14" s="211"/>
      <c r="O14" s="885"/>
      <c r="P14" s="886"/>
      <c r="Q14" s="887"/>
      <c r="R14" s="211"/>
      <c r="S14" s="885"/>
      <c r="T14" s="886"/>
      <c r="U14" s="887"/>
      <c r="V14" s="211"/>
      <c r="W14" s="885"/>
      <c r="X14" s="886"/>
      <c r="Y14" s="887"/>
      <c r="Z14" s="211"/>
      <c r="AA14" s="885"/>
      <c r="AB14" s="886"/>
      <c r="AC14" s="887"/>
      <c r="AD14" s="211"/>
      <c r="AE14" s="885"/>
      <c r="AF14" s="886"/>
      <c r="AG14" s="887"/>
      <c r="AH14" s="291"/>
      <c r="AI14" s="885"/>
      <c r="AJ14" s="886"/>
      <c r="AK14" s="887"/>
      <c r="AL14" s="291"/>
      <c r="AM14" s="885"/>
      <c r="AN14" s="886"/>
      <c r="AO14" s="887"/>
      <c r="AP14" s="212"/>
      <c r="AS14" s="2"/>
    </row>
    <row r="15" spans="1:53">
      <c r="F15" s="900"/>
      <c r="G15" s="901"/>
      <c r="H15" s="902"/>
      <c r="I15" s="254"/>
      <c r="J15" s="258"/>
      <c r="K15" s="909"/>
      <c r="L15" s="910"/>
      <c r="M15" s="911"/>
      <c r="N15" s="211"/>
      <c r="O15" s="888"/>
      <c r="P15" s="889"/>
      <c r="Q15" s="890"/>
      <c r="R15" s="211"/>
      <c r="S15" s="888"/>
      <c r="T15" s="889"/>
      <c r="U15" s="890"/>
      <c r="V15" s="211"/>
      <c r="W15" s="888"/>
      <c r="X15" s="889"/>
      <c r="Y15" s="890"/>
      <c r="Z15" s="211"/>
      <c r="AA15" s="888"/>
      <c r="AB15" s="889"/>
      <c r="AC15" s="890"/>
      <c r="AD15" s="211"/>
      <c r="AE15" s="888"/>
      <c r="AF15" s="889"/>
      <c r="AG15" s="890"/>
      <c r="AH15" s="291"/>
      <c r="AI15" s="888"/>
      <c r="AJ15" s="889"/>
      <c r="AK15" s="890"/>
      <c r="AL15" s="291"/>
      <c r="AM15" s="888"/>
      <c r="AN15" s="889"/>
      <c r="AO15" s="890"/>
      <c r="AP15" s="212"/>
      <c r="AS15" s="2"/>
    </row>
    <row r="16" spans="1:53" ht="15" customHeight="1">
      <c r="B16" s="213" t="s">
        <v>341</v>
      </c>
      <c r="C16" s="214"/>
      <c r="D16" s="215" t="s">
        <v>342</v>
      </c>
      <c r="E16" s="215"/>
      <c r="F16" s="252"/>
      <c r="G16" s="251" t="s">
        <v>568</v>
      </c>
      <c r="H16" s="253"/>
      <c r="I16" s="215"/>
      <c r="J16" s="216"/>
      <c r="K16" s="217"/>
      <c r="L16" s="217"/>
      <c r="M16" s="211"/>
      <c r="N16" s="211"/>
      <c r="O16" s="217"/>
      <c r="P16" s="217"/>
      <c r="Q16" s="211"/>
      <c r="R16" s="211"/>
      <c r="S16" s="217"/>
      <c r="T16" s="217"/>
      <c r="U16" s="211"/>
      <c r="V16" s="211"/>
      <c r="W16" s="217"/>
      <c r="X16" s="217"/>
      <c r="Y16" s="211"/>
      <c r="Z16" s="211"/>
      <c r="AA16" s="217"/>
      <c r="AB16" s="217"/>
      <c r="AC16" s="211"/>
      <c r="AD16" s="211"/>
      <c r="AE16" s="217"/>
      <c r="AF16" s="217"/>
      <c r="AG16" s="211"/>
      <c r="AH16" s="211"/>
      <c r="AI16" s="217"/>
      <c r="AJ16" s="217"/>
      <c r="AK16" s="211"/>
      <c r="AL16" s="217"/>
      <c r="AM16" s="217"/>
      <c r="AN16" s="217"/>
      <c r="AO16" s="211"/>
      <c r="AP16" s="212"/>
      <c r="AR16" s="211"/>
    </row>
    <row r="17" spans="1:44" ht="14.1" customHeight="1">
      <c r="A17" s="259" t="s">
        <v>343</v>
      </c>
      <c r="B17" s="260">
        <v>28587</v>
      </c>
      <c r="C17" s="208">
        <v>1</v>
      </c>
      <c r="D17" s="261" t="s">
        <v>343</v>
      </c>
      <c r="E17" s="262"/>
      <c r="F17" s="262"/>
      <c r="G17" s="263"/>
      <c r="H17" s="262"/>
      <c r="I17" s="262"/>
      <c r="J17" s="269" t="s">
        <v>802</v>
      </c>
      <c r="K17" s="211"/>
      <c r="L17" s="263"/>
      <c r="M17" s="270" t="s">
        <v>266</v>
      </c>
      <c r="N17" s="211"/>
      <c r="O17" s="211"/>
      <c r="P17" s="263"/>
      <c r="Q17" s="270" t="s">
        <v>799</v>
      </c>
      <c r="R17" s="211"/>
      <c r="S17" s="211"/>
      <c r="T17" s="263"/>
      <c r="U17" s="270" t="s">
        <v>799</v>
      </c>
      <c r="V17" s="211"/>
      <c r="W17" s="211"/>
      <c r="X17" s="263"/>
      <c r="Y17" s="270" t="s">
        <v>799</v>
      </c>
      <c r="Z17" s="211"/>
      <c r="AA17" s="211"/>
      <c r="AB17" s="263"/>
      <c r="AC17" s="270" t="s">
        <v>799</v>
      </c>
      <c r="AD17" s="211"/>
      <c r="AE17" s="211"/>
      <c r="AF17" s="263"/>
      <c r="AG17" s="270" t="s">
        <v>262</v>
      </c>
      <c r="AH17" s="270"/>
      <c r="AI17" s="211"/>
      <c r="AJ17" s="263"/>
      <c r="AK17" s="270" t="s">
        <v>799</v>
      </c>
      <c r="AL17" s="270" t="s">
        <v>264</v>
      </c>
      <c r="AM17" s="211"/>
      <c r="AN17" s="263"/>
      <c r="AO17" s="211"/>
      <c r="AP17" s="212"/>
    </row>
    <row r="18" spans="1:44" ht="14.1" customHeight="1">
      <c r="A18" s="256" t="s">
        <v>344</v>
      </c>
      <c r="B18" s="260">
        <v>107139</v>
      </c>
      <c r="C18" s="208">
        <f>C17+1</f>
        <v>2</v>
      </c>
      <c r="D18" s="261" t="s">
        <v>344</v>
      </c>
      <c r="E18" s="262"/>
      <c r="F18" s="262"/>
      <c r="G18" s="263"/>
      <c r="H18" s="262"/>
      <c r="I18" s="262"/>
      <c r="J18" s="269" t="s">
        <v>802</v>
      </c>
      <c r="K18" s="211"/>
      <c r="L18" s="263"/>
      <c r="M18" s="270" t="s">
        <v>266</v>
      </c>
      <c r="N18" s="211"/>
      <c r="O18" s="211"/>
      <c r="P18" s="263"/>
      <c r="Q18" s="270" t="s">
        <v>799</v>
      </c>
      <c r="R18" s="211"/>
      <c r="S18" s="211"/>
      <c r="T18" s="263"/>
      <c r="U18" s="270" t="s">
        <v>265</v>
      </c>
      <c r="V18" s="211"/>
      <c r="W18" s="211"/>
      <c r="X18" s="263"/>
      <c r="Y18" s="270" t="s">
        <v>799</v>
      </c>
      <c r="Z18" s="211"/>
      <c r="AA18" s="211"/>
      <c r="AB18" s="263"/>
      <c r="AC18" s="270" t="s">
        <v>799</v>
      </c>
      <c r="AD18" s="211"/>
      <c r="AE18" s="211"/>
      <c r="AF18" s="263"/>
      <c r="AG18" s="270" t="s">
        <v>262</v>
      </c>
      <c r="AH18" s="270"/>
      <c r="AI18" s="211"/>
      <c r="AJ18" s="263"/>
      <c r="AK18" s="270" t="s">
        <v>799</v>
      </c>
      <c r="AL18" s="270" t="s">
        <v>264</v>
      </c>
      <c r="AM18" s="211"/>
      <c r="AN18" s="263"/>
      <c r="AO18" s="211"/>
      <c r="AP18" s="212"/>
      <c r="AR18" s="2"/>
    </row>
    <row r="19" spans="1:44" ht="14.1" customHeight="1">
      <c r="A19" s="211" t="s">
        <v>345</v>
      </c>
      <c r="B19" s="260">
        <v>52237</v>
      </c>
      <c r="C19" s="208">
        <f>C18+1</f>
        <v>3</v>
      </c>
      <c r="D19" s="261" t="s">
        <v>345</v>
      </c>
      <c r="E19" s="262"/>
      <c r="F19" s="262"/>
      <c r="G19" s="263"/>
      <c r="H19" s="262"/>
      <c r="I19" s="262"/>
      <c r="J19" s="269" t="s">
        <v>802</v>
      </c>
      <c r="K19" s="211"/>
      <c r="L19" s="263"/>
      <c r="M19" s="270" t="s">
        <v>266</v>
      </c>
      <c r="N19" s="211"/>
      <c r="O19" s="211"/>
      <c r="P19" s="263"/>
      <c r="Q19" s="270" t="s">
        <v>799</v>
      </c>
      <c r="R19" s="211"/>
      <c r="S19" s="211"/>
      <c r="T19" s="263"/>
      <c r="U19" s="270" t="s">
        <v>265</v>
      </c>
      <c r="V19" s="211"/>
      <c r="W19" s="211"/>
      <c r="X19" s="263"/>
      <c r="Y19" s="270" t="s">
        <v>265</v>
      </c>
      <c r="Z19" s="211"/>
      <c r="AA19" s="211"/>
      <c r="AB19" s="263"/>
      <c r="AC19" s="270" t="s">
        <v>799</v>
      </c>
      <c r="AD19" s="211"/>
      <c r="AE19" s="211"/>
      <c r="AF19" s="263"/>
      <c r="AG19" s="270" t="s">
        <v>262</v>
      </c>
      <c r="AH19" s="270"/>
      <c r="AI19" s="211"/>
      <c r="AJ19" s="263"/>
      <c r="AK19" s="270" t="s">
        <v>799</v>
      </c>
      <c r="AL19" s="270" t="s">
        <v>264</v>
      </c>
      <c r="AM19" s="211"/>
      <c r="AN19" s="263"/>
      <c r="AO19" s="211"/>
      <c r="AP19" s="212"/>
      <c r="AR19"/>
    </row>
    <row r="20" spans="1:44" ht="14.1" customHeight="1">
      <c r="A20" s="211" t="s">
        <v>346</v>
      </c>
      <c r="B20" s="260">
        <v>103300</v>
      </c>
      <c r="C20" s="208">
        <f t="shared" ref="C20:C83" si="0">C19+1</f>
        <v>4</v>
      </c>
      <c r="D20" s="261" t="s">
        <v>346</v>
      </c>
      <c r="E20" s="262"/>
      <c r="F20" s="262"/>
      <c r="G20" s="263"/>
      <c r="H20" s="262"/>
      <c r="I20" s="262"/>
      <c r="J20" s="269" t="s">
        <v>802</v>
      </c>
      <c r="K20" s="211"/>
      <c r="L20" s="263"/>
      <c r="M20" s="270" t="s">
        <v>266</v>
      </c>
      <c r="N20" s="211"/>
      <c r="O20" s="211"/>
      <c r="P20" s="263"/>
      <c r="Q20" s="270" t="s">
        <v>799</v>
      </c>
      <c r="R20" s="211"/>
      <c r="S20" s="211"/>
      <c r="T20" s="263"/>
      <c r="U20" s="270" t="s">
        <v>265</v>
      </c>
      <c r="V20" s="211"/>
      <c r="W20" s="211"/>
      <c r="X20" s="263"/>
      <c r="Y20" s="270" t="s">
        <v>265</v>
      </c>
      <c r="Z20" s="211"/>
      <c r="AA20" s="211"/>
      <c r="AB20" s="263"/>
      <c r="AC20" s="270" t="s">
        <v>799</v>
      </c>
      <c r="AD20" s="211"/>
      <c r="AE20" s="211"/>
      <c r="AF20" s="263"/>
      <c r="AG20" s="270" t="s">
        <v>262</v>
      </c>
      <c r="AH20" s="270"/>
      <c r="AI20" s="211"/>
      <c r="AJ20" s="263"/>
      <c r="AK20" s="270"/>
      <c r="AL20" s="270" t="s">
        <v>267</v>
      </c>
      <c r="AM20" s="211"/>
      <c r="AN20" s="263"/>
      <c r="AO20" s="211"/>
      <c r="AP20" s="212"/>
    </row>
    <row r="21" spans="1:44" ht="14.1" customHeight="1">
      <c r="A21" s="211" t="s">
        <v>347</v>
      </c>
      <c r="B21" s="260">
        <v>61490</v>
      </c>
      <c r="C21" s="208">
        <f t="shared" si="0"/>
        <v>5</v>
      </c>
      <c r="D21" s="261" t="s">
        <v>347</v>
      </c>
      <c r="E21" s="262"/>
      <c r="F21" s="262"/>
      <c r="G21" s="263"/>
      <c r="H21" s="262"/>
      <c r="I21" s="262"/>
      <c r="J21" s="269" t="s">
        <v>802</v>
      </c>
      <c r="K21" s="211"/>
      <c r="L21" s="263"/>
      <c r="M21" s="270" t="s">
        <v>266</v>
      </c>
      <c r="N21" s="211"/>
      <c r="O21" s="211"/>
      <c r="P21" s="263"/>
      <c r="Q21" s="270" t="s">
        <v>799</v>
      </c>
      <c r="R21" s="211"/>
      <c r="S21" s="211"/>
      <c r="T21" s="263"/>
      <c r="U21" s="270" t="s">
        <v>265</v>
      </c>
      <c r="V21" s="211"/>
      <c r="W21" s="211"/>
      <c r="X21" s="263"/>
      <c r="Y21" s="270" t="s">
        <v>265</v>
      </c>
      <c r="Z21" s="211"/>
      <c r="AA21" s="211"/>
      <c r="AB21" s="263"/>
      <c r="AC21" s="270" t="s">
        <v>799</v>
      </c>
      <c r="AD21" s="211"/>
      <c r="AE21" s="211"/>
      <c r="AF21" s="263"/>
      <c r="AG21" s="270" t="s">
        <v>262</v>
      </c>
      <c r="AH21" s="270"/>
      <c r="AI21" s="211"/>
      <c r="AJ21" s="263"/>
      <c r="AK21" s="270"/>
      <c r="AL21" s="270" t="s">
        <v>267</v>
      </c>
      <c r="AM21" s="211"/>
      <c r="AN21" s="263"/>
      <c r="AO21" s="211"/>
      <c r="AP21" s="212"/>
    </row>
    <row r="22" spans="1:44" ht="14.1" customHeight="1">
      <c r="A22" s="211" t="s">
        <v>348</v>
      </c>
      <c r="B22" s="260">
        <v>47103</v>
      </c>
      <c r="C22" s="208">
        <f t="shared" si="0"/>
        <v>6</v>
      </c>
      <c r="D22" s="261" t="s">
        <v>348</v>
      </c>
      <c r="E22" s="262"/>
      <c r="F22" s="262"/>
      <c r="G22" s="263"/>
      <c r="H22" s="262"/>
      <c r="I22" s="262"/>
      <c r="J22" s="269" t="s">
        <v>802</v>
      </c>
      <c r="K22" s="211"/>
      <c r="L22" s="263"/>
      <c r="M22" s="270" t="s">
        <v>266</v>
      </c>
      <c r="N22" s="211"/>
      <c r="O22" s="211"/>
      <c r="P22" s="263"/>
      <c r="Q22" s="270" t="s">
        <v>799</v>
      </c>
      <c r="R22" s="211"/>
      <c r="S22" s="211"/>
      <c r="T22" s="263"/>
      <c r="U22" s="270" t="s">
        <v>265</v>
      </c>
      <c r="V22" s="211"/>
      <c r="W22" s="211"/>
      <c r="X22" s="263"/>
      <c r="Y22" s="270" t="s">
        <v>265</v>
      </c>
      <c r="Z22" s="211"/>
      <c r="AA22" s="211"/>
      <c r="AB22" s="263"/>
      <c r="AC22" s="270" t="s">
        <v>799</v>
      </c>
      <c r="AD22" s="211"/>
      <c r="AE22" s="211"/>
      <c r="AF22" s="263"/>
      <c r="AG22" s="270" t="s">
        <v>262</v>
      </c>
      <c r="AH22" s="270"/>
      <c r="AI22" s="211"/>
      <c r="AJ22" s="263"/>
      <c r="AK22" s="270"/>
      <c r="AL22" s="270" t="s">
        <v>267</v>
      </c>
      <c r="AM22" s="211"/>
      <c r="AN22" s="263"/>
      <c r="AO22" s="211"/>
      <c r="AP22" s="212"/>
    </row>
    <row r="23" spans="1:44" ht="14.1" customHeight="1">
      <c r="A23" s="211" t="s">
        <v>349</v>
      </c>
      <c r="B23" s="260">
        <v>69175</v>
      </c>
      <c r="C23" s="208">
        <f t="shared" si="0"/>
        <v>7</v>
      </c>
      <c r="D23" s="261" t="s">
        <v>349</v>
      </c>
      <c r="E23" s="262"/>
      <c r="F23" s="262"/>
      <c r="G23" s="263"/>
      <c r="H23" s="262"/>
      <c r="I23" s="262"/>
      <c r="J23" s="269" t="s">
        <v>802</v>
      </c>
      <c r="K23" s="211"/>
      <c r="L23" s="263"/>
      <c r="M23" s="270" t="s">
        <v>266</v>
      </c>
      <c r="N23" s="211"/>
      <c r="O23" s="211"/>
      <c r="P23" s="263"/>
      <c r="Q23" s="270" t="s">
        <v>799</v>
      </c>
      <c r="R23" s="211"/>
      <c r="S23" s="211"/>
      <c r="T23" s="263"/>
      <c r="U23" s="270" t="s">
        <v>265</v>
      </c>
      <c r="V23" s="211"/>
      <c r="W23" s="211"/>
      <c r="X23" s="263"/>
      <c r="Y23" s="270" t="s">
        <v>265</v>
      </c>
      <c r="Z23" s="211"/>
      <c r="AA23" s="211"/>
      <c r="AB23" s="263"/>
      <c r="AC23" s="270" t="s">
        <v>799</v>
      </c>
      <c r="AD23" s="211"/>
      <c r="AE23" s="211"/>
      <c r="AF23" s="263"/>
      <c r="AG23" s="270" t="s">
        <v>262</v>
      </c>
      <c r="AH23" s="270"/>
      <c r="AI23" s="211"/>
      <c r="AJ23" s="263"/>
      <c r="AK23" s="270"/>
      <c r="AL23" s="270" t="s">
        <v>267</v>
      </c>
      <c r="AM23" s="211"/>
      <c r="AN23" s="263"/>
      <c r="AO23" s="211"/>
      <c r="AP23" s="212"/>
    </row>
    <row r="24" spans="1:44" ht="14.1" customHeight="1">
      <c r="A24" s="211" t="s">
        <v>350</v>
      </c>
      <c r="B24" s="260">
        <v>40795</v>
      </c>
      <c r="C24" s="208">
        <f t="shared" si="0"/>
        <v>8</v>
      </c>
      <c r="D24" s="261" t="s">
        <v>350</v>
      </c>
      <c r="E24" s="262"/>
      <c r="F24" s="262"/>
      <c r="G24" s="263"/>
      <c r="H24" s="262"/>
      <c r="I24" s="262"/>
      <c r="J24" s="269" t="s">
        <v>802</v>
      </c>
      <c r="K24" s="211"/>
      <c r="L24" s="263"/>
      <c r="M24" s="270" t="s">
        <v>266</v>
      </c>
      <c r="N24" s="211"/>
      <c r="O24" s="211"/>
      <c r="P24" s="263"/>
      <c r="Q24" s="270" t="s">
        <v>799</v>
      </c>
      <c r="R24" s="211"/>
      <c r="S24" s="211"/>
      <c r="T24" s="263"/>
      <c r="U24" s="270" t="s">
        <v>265</v>
      </c>
      <c r="V24" s="211"/>
      <c r="W24" s="211"/>
      <c r="X24" s="263"/>
      <c r="Y24" s="270" t="s">
        <v>265</v>
      </c>
      <c r="Z24" s="211"/>
      <c r="AA24" s="211"/>
      <c r="AB24" s="263"/>
      <c r="AC24" s="270" t="s">
        <v>799</v>
      </c>
      <c r="AD24" s="211"/>
      <c r="AE24" s="211"/>
      <c r="AF24" s="263"/>
      <c r="AG24" s="270" t="s">
        <v>262</v>
      </c>
      <c r="AH24" s="270"/>
      <c r="AI24" s="211"/>
      <c r="AJ24" s="263"/>
      <c r="AK24" s="270"/>
      <c r="AL24" s="270" t="s">
        <v>267</v>
      </c>
      <c r="AM24" s="211"/>
      <c r="AN24" s="263"/>
      <c r="AO24" s="211"/>
      <c r="AP24" s="212"/>
    </row>
    <row r="25" spans="1:44" ht="14.1" customHeight="1">
      <c r="A25" s="211" t="s">
        <v>351</v>
      </c>
      <c r="B25" s="260">
        <v>330428</v>
      </c>
      <c r="C25" s="208">
        <f t="shared" si="0"/>
        <v>9</v>
      </c>
      <c r="D25" s="261" t="s">
        <v>351</v>
      </c>
      <c r="E25" s="262"/>
      <c r="F25" s="262"/>
      <c r="G25" s="263"/>
      <c r="H25" s="262"/>
      <c r="I25" s="262"/>
      <c r="J25" s="269" t="s">
        <v>802</v>
      </c>
      <c r="K25" s="211"/>
      <c r="L25" s="263"/>
      <c r="M25" s="270" t="s">
        <v>266</v>
      </c>
      <c r="N25" s="211"/>
      <c r="O25" s="211"/>
      <c r="P25" s="263"/>
      <c r="Q25" s="270" t="s">
        <v>799</v>
      </c>
      <c r="R25" s="211"/>
      <c r="S25" s="211"/>
      <c r="T25" s="263"/>
      <c r="U25" s="270" t="s">
        <v>265</v>
      </c>
      <c r="V25" s="211"/>
      <c r="W25" s="211"/>
      <c r="X25" s="263"/>
      <c r="Y25" s="270" t="s">
        <v>265</v>
      </c>
      <c r="Z25" s="211"/>
      <c r="AA25" s="211"/>
      <c r="AB25" s="263"/>
      <c r="AC25" s="270" t="s">
        <v>799</v>
      </c>
      <c r="AD25" s="211"/>
      <c r="AE25" s="211"/>
      <c r="AF25" s="263"/>
      <c r="AG25" s="270" t="s">
        <v>262</v>
      </c>
      <c r="AH25" s="270"/>
      <c r="AI25" s="211"/>
      <c r="AJ25" s="263"/>
      <c r="AK25" s="270"/>
      <c r="AL25" s="270" t="s">
        <v>267</v>
      </c>
      <c r="AM25" s="211"/>
      <c r="AN25" s="263"/>
      <c r="AO25" s="211"/>
      <c r="AP25" s="212"/>
    </row>
    <row r="26" spans="1:44" ht="14.1" customHeight="1">
      <c r="A26" s="211" t="s">
        <v>352</v>
      </c>
      <c r="B26" s="260">
        <v>29095</v>
      </c>
      <c r="C26" s="208">
        <f t="shared" si="0"/>
        <v>10</v>
      </c>
      <c r="D26" s="261" t="s">
        <v>352</v>
      </c>
      <c r="E26" s="262"/>
      <c r="F26" s="262"/>
      <c r="G26" s="263"/>
      <c r="H26" s="262"/>
      <c r="I26" s="262"/>
      <c r="J26" s="269" t="s">
        <v>802</v>
      </c>
      <c r="K26" s="211"/>
      <c r="L26" s="263"/>
      <c r="M26" s="270" t="s">
        <v>266</v>
      </c>
      <c r="N26" s="211"/>
      <c r="O26" s="211"/>
      <c r="P26" s="263"/>
      <c r="Q26" s="270" t="s">
        <v>799</v>
      </c>
      <c r="R26" s="211"/>
      <c r="S26" s="211"/>
      <c r="T26" s="263"/>
      <c r="U26" s="270" t="s">
        <v>265</v>
      </c>
      <c r="V26" s="211"/>
      <c r="W26" s="211"/>
      <c r="X26" s="263"/>
      <c r="Y26" s="270" t="s">
        <v>265</v>
      </c>
      <c r="Z26" s="211"/>
      <c r="AA26" s="211"/>
      <c r="AB26" s="263"/>
      <c r="AC26" s="270" t="s">
        <v>799</v>
      </c>
      <c r="AD26" s="211"/>
      <c r="AE26" s="211"/>
      <c r="AF26" s="263"/>
      <c r="AG26" s="270" t="s">
        <v>262</v>
      </c>
      <c r="AH26" s="270"/>
      <c r="AI26" s="211"/>
      <c r="AJ26" s="263"/>
      <c r="AK26" s="270"/>
      <c r="AL26" s="270" t="s">
        <v>267</v>
      </c>
      <c r="AM26" s="211"/>
      <c r="AN26" s="263"/>
      <c r="AO26" s="211"/>
      <c r="AP26" s="212"/>
    </row>
    <row r="27" spans="1:44" ht="14.1" customHeight="1">
      <c r="A27" s="211" t="s">
        <v>353</v>
      </c>
      <c r="B27" s="260">
        <v>38182</v>
      </c>
      <c r="C27" s="208">
        <f t="shared" si="0"/>
        <v>11</v>
      </c>
      <c r="D27" s="261" t="s">
        <v>353</v>
      </c>
      <c r="E27" s="262"/>
      <c r="F27" s="262"/>
      <c r="G27" s="263"/>
      <c r="H27" s="262"/>
      <c r="I27" s="262"/>
      <c r="J27" s="269" t="s">
        <v>802</v>
      </c>
      <c r="K27" s="211"/>
      <c r="L27" s="263"/>
      <c r="M27" s="270" t="s">
        <v>266</v>
      </c>
      <c r="N27" s="211"/>
      <c r="O27" s="211"/>
      <c r="P27" s="263"/>
      <c r="Q27" s="270" t="s">
        <v>799</v>
      </c>
      <c r="R27" s="211"/>
      <c r="S27" s="211"/>
      <c r="T27" s="263"/>
      <c r="U27" s="270" t="s">
        <v>265</v>
      </c>
      <c r="V27" s="211"/>
      <c r="W27" s="211"/>
      <c r="X27" s="263"/>
      <c r="Y27" s="270" t="s">
        <v>265</v>
      </c>
      <c r="Z27" s="211"/>
      <c r="AA27" s="211"/>
      <c r="AB27" s="263"/>
      <c r="AC27" s="270" t="s">
        <v>799</v>
      </c>
      <c r="AD27" s="211"/>
      <c r="AE27" s="211"/>
      <c r="AF27" s="263"/>
      <c r="AG27" s="270" t="s">
        <v>262</v>
      </c>
      <c r="AH27" s="270"/>
      <c r="AI27" s="211"/>
      <c r="AJ27" s="263"/>
      <c r="AK27" s="270"/>
      <c r="AL27" s="270" t="s">
        <v>267</v>
      </c>
      <c r="AM27" s="211"/>
      <c r="AN27" s="263"/>
      <c r="AO27" s="211"/>
      <c r="AP27" s="212"/>
    </row>
    <row r="28" spans="1:44" ht="14.1" customHeight="1">
      <c r="A28" s="211" t="s">
        <v>354</v>
      </c>
      <c r="B28" s="260">
        <v>145341</v>
      </c>
      <c r="C28" s="208">
        <f t="shared" si="0"/>
        <v>12</v>
      </c>
      <c r="D28" s="261" t="s">
        <v>354</v>
      </c>
      <c r="E28" s="262"/>
      <c r="F28" s="262"/>
      <c r="G28" s="263"/>
      <c r="H28" s="262"/>
      <c r="I28" s="262"/>
      <c r="J28" s="269" t="s">
        <v>802</v>
      </c>
      <c r="K28" s="211"/>
      <c r="L28" s="263"/>
      <c r="M28" s="270" t="s">
        <v>266</v>
      </c>
      <c r="N28" s="211"/>
      <c r="O28" s="211"/>
      <c r="P28" s="263"/>
      <c r="Q28" s="270" t="s">
        <v>799</v>
      </c>
      <c r="R28" s="211"/>
      <c r="S28" s="211"/>
      <c r="T28" s="263"/>
      <c r="U28" s="270" t="s">
        <v>265</v>
      </c>
      <c r="V28" s="211"/>
      <c r="W28" s="211"/>
      <c r="X28" s="263"/>
      <c r="Y28" s="270" t="s">
        <v>265</v>
      </c>
      <c r="Z28" s="211"/>
      <c r="AA28" s="211"/>
      <c r="AB28" s="263"/>
      <c r="AC28" s="270" t="s">
        <v>799</v>
      </c>
      <c r="AD28" s="211"/>
      <c r="AE28" s="211"/>
      <c r="AF28" s="263"/>
      <c r="AG28" s="270" t="s">
        <v>262</v>
      </c>
      <c r="AH28" s="270"/>
      <c r="AI28" s="211"/>
      <c r="AJ28" s="263"/>
      <c r="AK28" s="270"/>
      <c r="AL28" s="270" t="s">
        <v>267</v>
      </c>
      <c r="AM28" s="211"/>
      <c r="AN28" s="263"/>
      <c r="AO28" s="211"/>
      <c r="AP28" s="212"/>
    </row>
    <row r="29" spans="1:44" ht="14.1" customHeight="1">
      <c r="A29" s="211" t="s">
        <v>355</v>
      </c>
      <c r="B29" s="260">
        <v>175960</v>
      </c>
      <c r="C29" s="208">
        <f t="shared" si="0"/>
        <v>13</v>
      </c>
      <c r="D29" s="261" t="s">
        <v>355</v>
      </c>
      <c r="E29" s="262"/>
      <c r="F29" s="262"/>
      <c r="G29" s="263"/>
      <c r="H29" s="262"/>
      <c r="I29" s="262"/>
      <c r="J29" s="269" t="s">
        <v>802</v>
      </c>
      <c r="K29" s="211"/>
      <c r="L29" s="263"/>
      <c r="M29" s="270" t="s">
        <v>266</v>
      </c>
      <c r="N29" s="211"/>
      <c r="O29" s="211"/>
      <c r="P29" s="263"/>
      <c r="Q29" s="270" t="s">
        <v>799</v>
      </c>
      <c r="R29" s="211"/>
      <c r="S29" s="211"/>
      <c r="T29" s="263"/>
      <c r="U29" s="270" t="s">
        <v>265</v>
      </c>
      <c r="V29" s="211"/>
      <c r="W29" s="211"/>
      <c r="X29" s="263"/>
      <c r="Y29" s="270" t="s">
        <v>265</v>
      </c>
      <c r="Z29" s="211"/>
      <c r="AA29" s="211"/>
      <c r="AB29" s="263"/>
      <c r="AC29" s="270" t="s">
        <v>799</v>
      </c>
      <c r="AD29" s="211"/>
      <c r="AE29" s="211"/>
      <c r="AF29" s="263"/>
      <c r="AG29" s="270" t="s">
        <v>262</v>
      </c>
      <c r="AH29" s="270"/>
      <c r="AI29" s="211"/>
      <c r="AJ29" s="263"/>
      <c r="AK29" s="270"/>
      <c r="AL29" s="270" t="s">
        <v>267</v>
      </c>
      <c r="AM29" s="211"/>
      <c r="AN29" s="263"/>
      <c r="AO29" s="211"/>
      <c r="AP29" s="212"/>
    </row>
    <row r="30" spans="1:44" ht="14.1" customHeight="1">
      <c r="A30" s="211" t="s">
        <v>356</v>
      </c>
      <c r="B30" s="260">
        <v>39979</v>
      </c>
      <c r="C30" s="208">
        <f t="shared" si="0"/>
        <v>14</v>
      </c>
      <c r="D30" s="261" t="s">
        <v>356</v>
      </c>
      <c r="E30" s="262"/>
      <c r="F30" s="262"/>
      <c r="G30" s="263"/>
      <c r="H30" s="262"/>
      <c r="I30" s="262"/>
      <c r="J30" s="269" t="s">
        <v>802</v>
      </c>
      <c r="K30" s="211"/>
      <c r="L30" s="263"/>
      <c r="M30" s="270" t="s">
        <v>266</v>
      </c>
      <c r="N30" s="211"/>
      <c r="O30" s="211"/>
      <c r="P30" s="263"/>
      <c r="Q30" s="270" t="s">
        <v>799</v>
      </c>
      <c r="R30" s="211"/>
      <c r="S30" s="211"/>
      <c r="T30" s="263"/>
      <c r="U30" s="270" t="s">
        <v>265</v>
      </c>
      <c r="V30" s="211"/>
      <c r="W30" s="211"/>
      <c r="X30" s="263"/>
      <c r="Y30" s="270" t="s">
        <v>265</v>
      </c>
      <c r="Z30" s="211"/>
      <c r="AA30" s="211"/>
      <c r="AB30" s="263"/>
      <c r="AC30" s="270" t="s">
        <v>799</v>
      </c>
      <c r="AD30" s="211"/>
      <c r="AE30" s="211"/>
      <c r="AF30" s="263"/>
      <c r="AG30" s="270" t="s">
        <v>262</v>
      </c>
      <c r="AH30" s="270"/>
      <c r="AI30" s="211"/>
      <c r="AJ30" s="263"/>
      <c r="AK30" s="270"/>
      <c r="AL30" s="270" t="s">
        <v>267</v>
      </c>
      <c r="AM30" s="211"/>
      <c r="AN30" s="263"/>
      <c r="AO30" s="211"/>
      <c r="AP30" s="212"/>
    </row>
    <row r="31" spans="1:44" ht="14.1" customHeight="1">
      <c r="A31" s="211" t="s">
        <v>357</v>
      </c>
      <c r="B31" s="260">
        <v>111521</v>
      </c>
      <c r="C31" s="208">
        <f t="shared" si="0"/>
        <v>15</v>
      </c>
      <c r="D31" s="261" t="s">
        <v>357</v>
      </c>
      <c r="E31" s="262"/>
      <c r="F31" s="262"/>
      <c r="G31" s="263"/>
      <c r="H31" s="262"/>
      <c r="I31" s="262"/>
      <c r="J31" s="269" t="s">
        <v>802</v>
      </c>
      <c r="K31" s="211"/>
      <c r="L31" s="263"/>
      <c r="M31" s="270" t="s">
        <v>266</v>
      </c>
      <c r="N31" s="211"/>
      <c r="O31" s="211"/>
      <c r="P31" s="263"/>
      <c r="Q31" s="270" t="s">
        <v>799</v>
      </c>
      <c r="R31" s="211"/>
      <c r="S31" s="211"/>
      <c r="T31" s="263"/>
      <c r="U31" s="270" t="s">
        <v>265</v>
      </c>
      <c r="V31" s="211"/>
      <c r="W31" s="211"/>
      <c r="X31" s="263"/>
      <c r="Y31" s="270" t="s">
        <v>265</v>
      </c>
      <c r="Z31" s="211"/>
      <c r="AA31" s="211"/>
      <c r="AB31" s="263"/>
      <c r="AC31" s="270" t="s">
        <v>799</v>
      </c>
      <c r="AD31" s="211"/>
      <c r="AE31" s="211"/>
      <c r="AF31" s="263"/>
      <c r="AG31" s="270" t="s">
        <v>262</v>
      </c>
      <c r="AH31" s="270"/>
      <c r="AI31" s="211"/>
      <c r="AJ31" s="263"/>
      <c r="AK31" s="270"/>
      <c r="AL31" s="270" t="s">
        <v>267</v>
      </c>
      <c r="AM31" s="211"/>
      <c r="AN31" s="263"/>
      <c r="AO31" s="211"/>
      <c r="AP31" s="212"/>
    </row>
    <row r="32" spans="1:44" ht="14.1" customHeight="1">
      <c r="A32" s="211" t="s">
        <v>358</v>
      </c>
      <c r="B32" s="260">
        <v>36115</v>
      </c>
      <c r="C32" s="208">
        <f t="shared" si="0"/>
        <v>16</v>
      </c>
      <c r="D32" s="261" t="s">
        <v>358</v>
      </c>
      <c r="E32" s="262"/>
      <c r="F32" s="262"/>
      <c r="G32" s="263"/>
      <c r="H32" s="262"/>
      <c r="I32" s="262"/>
      <c r="J32" s="269" t="s">
        <v>802</v>
      </c>
      <c r="K32" s="211"/>
      <c r="L32" s="263"/>
      <c r="M32" s="270" t="s">
        <v>266</v>
      </c>
      <c r="N32" s="211"/>
      <c r="O32" s="211"/>
      <c r="P32" s="263"/>
      <c r="Q32" s="270" t="s">
        <v>799</v>
      </c>
      <c r="R32" s="211"/>
      <c r="S32" s="211"/>
      <c r="T32" s="263"/>
      <c r="U32" s="270" t="s">
        <v>265</v>
      </c>
      <c r="V32" s="211"/>
      <c r="W32" s="211"/>
      <c r="X32" s="263"/>
      <c r="Y32" s="270" t="s">
        <v>265</v>
      </c>
      <c r="Z32" s="211"/>
      <c r="AA32" s="211"/>
      <c r="AB32" s="263"/>
      <c r="AC32" s="270" t="s">
        <v>799</v>
      </c>
      <c r="AD32" s="211"/>
      <c r="AE32" s="211"/>
      <c r="AF32" s="263"/>
      <c r="AG32" s="270" t="s">
        <v>262</v>
      </c>
      <c r="AH32" s="270"/>
      <c r="AI32" s="211"/>
      <c r="AJ32" s="263"/>
      <c r="AK32" s="270"/>
      <c r="AL32" s="270" t="s">
        <v>267</v>
      </c>
      <c r="AM32" s="211"/>
      <c r="AN32" s="263"/>
      <c r="AO32" s="211"/>
      <c r="AP32" s="212"/>
    </row>
    <row r="33" spans="1:42" ht="14.1" customHeight="1">
      <c r="A33" s="211" t="s">
        <v>359</v>
      </c>
      <c r="B33" s="260">
        <v>47217</v>
      </c>
      <c r="C33" s="208">
        <f t="shared" si="0"/>
        <v>17</v>
      </c>
      <c r="D33" s="261" t="s">
        <v>359</v>
      </c>
      <c r="E33" s="262"/>
      <c r="F33" s="262"/>
      <c r="G33" s="263"/>
      <c r="H33" s="262"/>
      <c r="I33" s="262"/>
      <c r="J33" s="269" t="s">
        <v>802</v>
      </c>
      <c r="K33" s="211"/>
      <c r="L33" s="263"/>
      <c r="M33" s="270" t="s">
        <v>266</v>
      </c>
      <c r="N33" s="211"/>
      <c r="O33" s="211"/>
      <c r="P33" s="263"/>
      <c r="Q33" s="270" t="s">
        <v>799</v>
      </c>
      <c r="R33" s="211"/>
      <c r="S33" s="211"/>
      <c r="T33" s="263"/>
      <c r="U33" s="270" t="s">
        <v>265</v>
      </c>
      <c r="V33" s="211"/>
      <c r="W33" s="211"/>
      <c r="X33" s="263"/>
      <c r="Y33" s="270" t="s">
        <v>265</v>
      </c>
      <c r="Z33" s="211"/>
      <c r="AA33" s="211"/>
      <c r="AB33" s="263"/>
      <c r="AC33" s="270" t="s">
        <v>799</v>
      </c>
      <c r="AD33" s="211"/>
      <c r="AE33" s="211"/>
      <c r="AF33" s="263"/>
      <c r="AG33" s="270" t="s">
        <v>262</v>
      </c>
      <c r="AH33" s="270"/>
      <c r="AI33" s="211"/>
      <c r="AJ33" s="263"/>
      <c r="AK33" s="270"/>
      <c r="AL33" s="270" t="s">
        <v>267</v>
      </c>
      <c r="AM33" s="211"/>
      <c r="AN33" s="263"/>
      <c r="AO33" s="211"/>
      <c r="AP33" s="212"/>
    </row>
    <row r="34" spans="1:42" ht="14.1" customHeight="1">
      <c r="A34" s="211" t="s">
        <v>360</v>
      </c>
      <c r="B34" s="260">
        <v>1380696</v>
      </c>
      <c r="C34" s="208">
        <f t="shared" si="0"/>
        <v>18</v>
      </c>
      <c r="D34" s="261" t="s">
        <v>360</v>
      </c>
      <c r="E34" s="262"/>
      <c r="F34" s="262"/>
      <c r="G34" s="263"/>
      <c r="H34" s="262"/>
      <c r="I34" s="262"/>
      <c r="J34" s="269" t="s">
        <v>802</v>
      </c>
      <c r="K34" s="211"/>
      <c r="L34" s="263"/>
      <c r="M34" s="270" t="s">
        <v>266</v>
      </c>
      <c r="N34" s="211"/>
      <c r="O34" s="211"/>
      <c r="P34" s="263"/>
      <c r="Q34" s="270" t="s">
        <v>799</v>
      </c>
      <c r="R34" s="211"/>
      <c r="S34" s="211"/>
      <c r="T34" s="263"/>
      <c r="U34" s="270" t="s">
        <v>265</v>
      </c>
      <c r="V34" s="211"/>
      <c r="W34" s="211"/>
      <c r="X34" s="263"/>
      <c r="Y34" s="270" t="s">
        <v>265</v>
      </c>
      <c r="Z34" s="211"/>
      <c r="AA34" s="211"/>
      <c r="AB34" s="263"/>
      <c r="AC34" s="270" t="s">
        <v>799</v>
      </c>
      <c r="AD34" s="211"/>
      <c r="AE34" s="211"/>
      <c r="AF34" s="263"/>
      <c r="AG34" s="270" t="s">
        <v>262</v>
      </c>
      <c r="AH34" s="270"/>
      <c r="AI34" s="211"/>
      <c r="AJ34" s="263"/>
      <c r="AK34" s="270"/>
      <c r="AL34" s="270" t="s">
        <v>267</v>
      </c>
      <c r="AM34" s="211"/>
      <c r="AN34" s="263"/>
      <c r="AO34" s="211"/>
      <c r="AP34" s="212"/>
    </row>
    <row r="35" spans="1:42" ht="14.1" customHeight="1">
      <c r="A35" s="211" t="s">
        <v>361</v>
      </c>
      <c r="B35" s="260">
        <v>54180</v>
      </c>
      <c r="C35" s="208">
        <f t="shared" si="0"/>
        <v>19</v>
      </c>
      <c r="D35" s="261" t="s">
        <v>361</v>
      </c>
      <c r="E35" s="262"/>
      <c r="F35" s="262"/>
      <c r="G35" s="263"/>
      <c r="H35" s="262"/>
      <c r="I35" s="262"/>
      <c r="J35" s="269" t="s">
        <v>802</v>
      </c>
      <c r="K35" s="211"/>
      <c r="L35" s="263"/>
      <c r="M35" s="270" t="s">
        <v>266</v>
      </c>
      <c r="N35" s="211"/>
      <c r="O35" s="211"/>
      <c r="P35" s="263"/>
      <c r="Q35" s="270" t="s">
        <v>799</v>
      </c>
      <c r="R35" s="211"/>
      <c r="S35" s="211"/>
      <c r="T35" s="263"/>
      <c r="U35" s="270" t="s">
        <v>265</v>
      </c>
      <c r="V35" s="211"/>
      <c r="W35" s="211"/>
      <c r="X35" s="263"/>
      <c r="Y35" s="270" t="s">
        <v>265</v>
      </c>
      <c r="Z35" s="211"/>
      <c r="AA35" s="211"/>
      <c r="AB35" s="263"/>
      <c r="AC35" s="270" t="s">
        <v>799</v>
      </c>
      <c r="AD35" s="211"/>
      <c r="AE35" s="211"/>
      <c r="AF35" s="263"/>
      <c r="AG35" s="270" t="s">
        <v>262</v>
      </c>
      <c r="AH35" s="270"/>
      <c r="AI35" s="211"/>
      <c r="AJ35" s="263"/>
      <c r="AK35" s="270"/>
      <c r="AL35" s="270" t="s">
        <v>267</v>
      </c>
      <c r="AM35" s="211"/>
      <c r="AN35" s="263"/>
      <c r="AO35" s="211"/>
      <c r="AP35" s="212"/>
    </row>
    <row r="36" spans="1:42" ht="14.1" customHeight="1">
      <c r="A36" s="211" t="s">
        <v>362</v>
      </c>
      <c r="B36" s="260">
        <v>39824</v>
      </c>
      <c r="C36" s="208">
        <f t="shared" si="0"/>
        <v>20</v>
      </c>
      <c r="D36" s="261" t="s">
        <v>362</v>
      </c>
      <c r="E36" s="262"/>
      <c r="F36" s="262"/>
      <c r="G36" s="263"/>
      <c r="H36" s="262"/>
      <c r="I36" s="262"/>
      <c r="J36" s="269" t="s">
        <v>802</v>
      </c>
      <c r="K36" s="211"/>
      <c r="L36" s="263"/>
      <c r="M36" s="270" t="s">
        <v>266</v>
      </c>
      <c r="N36" s="211"/>
      <c r="O36" s="211"/>
      <c r="P36" s="263"/>
      <c r="Q36" s="270" t="s">
        <v>799</v>
      </c>
      <c r="R36" s="211"/>
      <c r="S36" s="211"/>
      <c r="T36" s="263"/>
      <c r="U36" s="270" t="s">
        <v>265</v>
      </c>
      <c r="V36" s="211"/>
      <c r="W36" s="211"/>
      <c r="X36" s="263"/>
      <c r="Y36" s="270" t="s">
        <v>265</v>
      </c>
      <c r="Z36" s="211"/>
      <c r="AA36" s="211"/>
      <c r="AB36" s="263"/>
      <c r="AC36" s="270" t="s">
        <v>799</v>
      </c>
      <c r="AD36" s="211"/>
      <c r="AE36" s="211"/>
      <c r="AF36" s="263"/>
      <c r="AG36" s="270" t="s">
        <v>262</v>
      </c>
      <c r="AH36" s="270"/>
      <c r="AI36" s="211"/>
      <c r="AJ36" s="263"/>
      <c r="AK36" s="270"/>
      <c r="AL36" s="270" t="s">
        <v>267</v>
      </c>
      <c r="AM36" s="211"/>
      <c r="AN36" s="263"/>
      <c r="AO36" s="211"/>
      <c r="AP36" s="212"/>
    </row>
    <row r="37" spans="1:42" ht="14.1" customHeight="1">
      <c r="A37" s="211" t="s">
        <v>363</v>
      </c>
      <c r="B37" s="260">
        <v>92209</v>
      </c>
      <c r="C37" s="208">
        <f t="shared" si="0"/>
        <v>21</v>
      </c>
      <c r="D37" s="261" t="s">
        <v>363</v>
      </c>
      <c r="E37" s="262"/>
      <c r="F37" s="262"/>
      <c r="G37" s="263"/>
      <c r="H37" s="262"/>
      <c r="I37" s="262"/>
      <c r="J37" s="269" t="s">
        <v>802</v>
      </c>
      <c r="K37" s="211"/>
      <c r="L37" s="263"/>
      <c r="M37" s="270" t="s">
        <v>266</v>
      </c>
      <c r="N37" s="211"/>
      <c r="O37" s="211"/>
      <c r="P37" s="263"/>
      <c r="Q37" s="270" t="s">
        <v>799</v>
      </c>
      <c r="R37" s="211"/>
      <c r="S37" s="211"/>
      <c r="T37" s="263"/>
      <c r="U37" s="270" t="s">
        <v>265</v>
      </c>
      <c r="V37" s="211"/>
      <c r="W37" s="211"/>
      <c r="X37" s="263"/>
      <c r="Y37" s="270" t="s">
        <v>265</v>
      </c>
      <c r="Z37" s="211"/>
      <c r="AA37" s="211"/>
      <c r="AB37" s="263"/>
      <c r="AC37" s="270" t="s">
        <v>799</v>
      </c>
      <c r="AD37" s="211"/>
      <c r="AE37" s="211"/>
      <c r="AF37" s="263"/>
      <c r="AG37" s="270" t="s">
        <v>262</v>
      </c>
      <c r="AH37" s="270"/>
      <c r="AI37" s="211"/>
      <c r="AJ37" s="263"/>
      <c r="AK37" s="270"/>
      <c r="AL37" s="270" t="s">
        <v>267</v>
      </c>
      <c r="AM37" s="211"/>
      <c r="AN37" s="263"/>
      <c r="AO37" s="211"/>
      <c r="AP37" s="212"/>
    </row>
    <row r="38" spans="1:42" ht="14.1" customHeight="1">
      <c r="A38" s="211" t="s">
        <v>364</v>
      </c>
      <c r="B38" s="260">
        <v>78279</v>
      </c>
      <c r="C38" s="208">
        <f t="shared" si="0"/>
        <v>22</v>
      </c>
      <c r="D38" s="261" t="s">
        <v>364</v>
      </c>
      <c r="E38" s="262"/>
      <c r="F38" s="262"/>
      <c r="G38" s="263"/>
      <c r="H38" s="262"/>
      <c r="I38" s="262"/>
      <c r="J38" s="269" t="s">
        <v>802</v>
      </c>
      <c r="K38" s="211"/>
      <c r="L38" s="263"/>
      <c r="M38" s="270" t="s">
        <v>266</v>
      </c>
      <c r="N38" s="211"/>
      <c r="O38" s="211"/>
      <c r="P38" s="263"/>
      <c r="Q38" s="270" t="s">
        <v>799</v>
      </c>
      <c r="R38" s="211"/>
      <c r="S38" s="211"/>
      <c r="T38" s="263"/>
      <c r="U38" s="270" t="s">
        <v>265</v>
      </c>
      <c r="V38" s="211"/>
      <c r="W38" s="211"/>
      <c r="X38" s="263"/>
      <c r="Y38" s="270" t="s">
        <v>265</v>
      </c>
      <c r="Z38" s="211"/>
      <c r="AA38" s="211"/>
      <c r="AB38" s="263"/>
      <c r="AC38" s="270" t="s">
        <v>799</v>
      </c>
      <c r="AD38" s="211"/>
      <c r="AE38" s="211"/>
      <c r="AF38" s="263"/>
      <c r="AG38" s="270" t="s">
        <v>262</v>
      </c>
      <c r="AH38" s="270"/>
      <c r="AI38" s="211"/>
      <c r="AJ38" s="263"/>
      <c r="AK38" s="270"/>
      <c r="AL38" s="270" t="s">
        <v>267</v>
      </c>
      <c r="AM38" s="211"/>
      <c r="AN38" s="263"/>
      <c r="AO38" s="211"/>
      <c r="AP38" s="212"/>
    </row>
    <row r="39" spans="1:42" ht="14.1" customHeight="1">
      <c r="A39" s="211" t="s">
        <v>365</v>
      </c>
      <c r="B39" s="260">
        <v>123998</v>
      </c>
      <c r="C39" s="208">
        <f t="shared" si="0"/>
        <v>23</v>
      </c>
      <c r="D39" s="261" t="s">
        <v>365</v>
      </c>
      <c r="E39" s="262"/>
      <c r="F39" s="262"/>
      <c r="G39" s="263"/>
      <c r="H39" s="262"/>
      <c r="I39" s="262"/>
      <c r="J39" s="269" t="s">
        <v>802</v>
      </c>
      <c r="K39" s="211"/>
      <c r="L39" s="263"/>
      <c r="M39" s="270" t="s">
        <v>266</v>
      </c>
      <c r="N39" s="211"/>
      <c r="O39" s="211"/>
      <c r="P39" s="263"/>
      <c r="Q39" s="270" t="s">
        <v>799</v>
      </c>
      <c r="R39" s="211"/>
      <c r="S39" s="211"/>
      <c r="T39" s="263"/>
      <c r="U39" s="270" t="s">
        <v>265</v>
      </c>
      <c r="V39" s="211"/>
      <c r="W39" s="211"/>
      <c r="X39" s="263"/>
      <c r="Y39" s="270" t="s">
        <v>265</v>
      </c>
      <c r="Z39" s="211"/>
      <c r="AA39" s="211"/>
      <c r="AB39" s="263"/>
      <c r="AC39" s="270" t="s">
        <v>799</v>
      </c>
      <c r="AD39" s="211"/>
      <c r="AE39" s="211"/>
      <c r="AF39" s="263"/>
      <c r="AG39" s="270" t="s">
        <v>262</v>
      </c>
      <c r="AH39" s="270"/>
      <c r="AI39" s="211"/>
      <c r="AJ39" s="263"/>
      <c r="AK39" s="270"/>
      <c r="AL39" s="270" t="s">
        <v>267</v>
      </c>
      <c r="AM39" s="211"/>
      <c r="AN39" s="263"/>
      <c r="AO39" s="211"/>
      <c r="AP39" s="212"/>
    </row>
    <row r="40" spans="1:42" ht="14.1" customHeight="1">
      <c r="A40" s="211" t="s">
        <v>366</v>
      </c>
      <c r="B40" s="260">
        <v>28493</v>
      </c>
      <c r="C40" s="208">
        <f t="shared" si="0"/>
        <v>24</v>
      </c>
      <c r="D40" s="261" t="s">
        <v>366</v>
      </c>
      <c r="E40" s="262"/>
      <c r="F40" s="262"/>
      <c r="G40" s="263"/>
      <c r="H40" s="262"/>
      <c r="I40" s="262"/>
      <c r="J40" s="269" t="s">
        <v>802</v>
      </c>
      <c r="K40" s="211"/>
      <c r="L40" s="263"/>
      <c r="M40" s="270" t="s">
        <v>266</v>
      </c>
      <c r="N40" s="211"/>
      <c r="O40" s="211"/>
      <c r="P40" s="263"/>
      <c r="Q40" s="270" t="s">
        <v>799</v>
      </c>
      <c r="R40" s="211"/>
      <c r="S40" s="211"/>
      <c r="T40" s="263"/>
      <c r="U40" s="270" t="s">
        <v>265</v>
      </c>
      <c r="V40" s="211"/>
      <c r="W40" s="211"/>
      <c r="X40" s="263"/>
      <c r="Y40" s="270" t="s">
        <v>265</v>
      </c>
      <c r="Z40" s="211"/>
      <c r="AA40" s="211"/>
      <c r="AB40" s="263"/>
      <c r="AC40" s="270" t="s">
        <v>799</v>
      </c>
      <c r="AD40" s="211"/>
      <c r="AE40" s="211"/>
      <c r="AF40" s="263"/>
      <c r="AG40" s="270" t="s">
        <v>262</v>
      </c>
      <c r="AH40" s="270"/>
      <c r="AI40" s="211"/>
      <c r="AJ40" s="263"/>
      <c r="AK40" s="270"/>
      <c r="AL40" s="270" t="s">
        <v>267</v>
      </c>
      <c r="AM40" s="211"/>
      <c r="AN40" s="263"/>
      <c r="AO40" s="211"/>
      <c r="AP40" s="212"/>
    </row>
    <row r="41" spans="1:42" ht="14.1" customHeight="1">
      <c r="A41" s="211" t="s">
        <v>367</v>
      </c>
      <c r="B41" s="260">
        <v>1021194</v>
      </c>
      <c r="C41" s="208">
        <f t="shared" si="0"/>
        <v>25</v>
      </c>
      <c r="D41" s="261" t="s">
        <v>367</v>
      </c>
      <c r="E41" s="262"/>
      <c r="F41" s="262"/>
      <c r="G41" s="263"/>
      <c r="H41" s="262"/>
      <c r="I41" s="262"/>
      <c r="J41" s="269" t="s">
        <v>802</v>
      </c>
      <c r="K41" s="211"/>
      <c r="L41" s="263"/>
      <c r="M41" s="270" t="s">
        <v>266</v>
      </c>
      <c r="N41" s="211"/>
      <c r="O41" s="211"/>
      <c r="P41" s="263"/>
      <c r="Q41" s="270" t="s">
        <v>799</v>
      </c>
      <c r="R41" s="211"/>
      <c r="S41" s="211"/>
      <c r="T41" s="263"/>
      <c r="U41" s="270" t="s">
        <v>265</v>
      </c>
      <c r="V41" s="211"/>
      <c r="W41" s="211"/>
      <c r="X41" s="263"/>
      <c r="Y41" s="270" t="s">
        <v>265</v>
      </c>
      <c r="Z41" s="211"/>
      <c r="AA41" s="211"/>
      <c r="AB41" s="263"/>
      <c r="AC41" s="270" t="s">
        <v>799</v>
      </c>
      <c r="AD41" s="211"/>
      <c r="AE41" s="211"/>
      <c r="AF41" s="263"/>
      <c r="AG41" s="270" t="s">
        <v>262</v>
      </c>
      <c r="AH41" s="270"/>
      <c r="AI41" s="211"/>
      <c r="AJ41" s="263"/>
      <c r="AK41" s="270"/>
      <c r="AL41" s="270" t="s">
        <v>267</v>
      </c>
      <c r="AM41" s="211"/>
      <c r="AN41" s="263"/>
      <c r="AO41" s="211"/>
      <c r="AP41" s="212"/>
    </row>
    <row r="42" spans="1:42" ht="14.1" customHeight="1">
      <c r="A42" s="211" t="s">
        <v>368</v>
      </c>
      <c r="B42" s="260">
        <v>41895</v>
      </c>
      <c r="C42" s="208">
        <f t="shared" si="0"/>
        <v>26</v>
      </c>
      <c r="D42" s="261" t="s">
        <v>368</v>
      </c>
      <c r="E42" s="262"/>
      <c r="F42" s="262"/>
      <c r="G42" s="263"/>
      <c r="H42" s="262"/>
      <c r="I42" s="262"/>
      <c r="J42" s="269" t="s">
        <v>802</v>
      </c>
      <c r="K42" s="211"/>
      <c r="L42" s="263"/>
      <c r="M42" s="270" t="s">
        <v>266</v>
      </c>
      <c r="N42" s="211"/>
      <c r="O42" s="211"/>
      <c r="P42" s="263"/>
      <c r="Q42" s="270" t="s">
        <v>799</v>
      </c>
      <c r="R42" s="211"/>
      <c r="S42" s="211"/>
      <c r="T42" s="263"/>
      <c r="U42" s="270" t="s">
        <v>265</v>
      </c>
      <c r="V42" s="211"/>
      <c r="W42" s="211"/>
      <c r="X42" s="263"/>
      <c r="Y42" s="270" t="s">
        <v>265</v>
      </c>
      <c r="Z42" s="211"/>
      <c r="AA42" s="211"/>
      <c r="AB42" s="263"/>
      <c r="AC42" s="270" t="s">
        <v>799</v>
      </c>
      <c r="AD42" s="211"/>
      <c r="AE42" s="211"/>
      <c r="AF42" s="263"/>
      <c r="AG42" s="270" t="s">
        <v>262</v>
      </c>
      <c r="AH42" s="270"/>
      <c r="AI42" s="211"/>
      <c r="AJ42" s="263"/>
      <c r="AK42" s="270"/>
      <c r="AL42" s="270" t="s">
        <v>267</v>
      </c>
      <c r="AM42" s="211"/>
      <c r="AN42" s="263"/>
      <c r="AO42" s="211"/>
      <c r="AP42" s="212"/>
    </row>
    <row r="43" spans="1:42" ht="14.1" customHeight="1">
      <c r="A43" s="211" t="s">
        <v>369</v>
      </c>
      <c r="B43" s="260">
        <v>33422</v>
      </c>
      <c r="C43" s="208">
        <f t="shared" si="0"/>
        <v>27</v>
      </c>
      <c r="D43" s="261" t="s">
        <v>369</v>
      </c>
      <c r="E43" s="262"/>
      <c r="F43" s="262"/>
      <c r="G43" s="263"/>
      <c r="H43" s="262"/>
      <c r="I43" s="262"/>
      <c r="J43" s="269" t="s">
        <v>802</v>
      </c>
      <c r="K43" s="211"/>
      <c r="L43" s="263"/>
      <c r="M43" s="270" t="s">
        <v>266</v>
      </c>
      <c r="N43" s="211"/>
      <c r="O43" s="211"/>
      <c r="P43" s="263"/>
      <c r="Q43" s="270" t="s">
        <v>799</v>
      </c>
      <c r="R43" s="211"/>
      <c r="S43" s="211"/>
      <c r="T43" s="263"/>
      <c r="U43" s="270" t="s">
        <v>265</v>
      </c>
      <c r="V43" s="211"/>
      <c r="W43" s="211"/>
      <c r="X43" s="263"/>
      <c r="Y43" s="270" t="s">
        <v>265</v>
      </c>
      <c r="Z43" s="211"/>
      <c r="AA43" s="211"/>
      <c r="AB43" s="263"/>
      <c r="AC43" s="270" t="s">
        <v>799</v>
      </c>
      <c r="AD43" s="211"/>
      <c r="AE43" s="211"/>
      <c r="AF43" s="263"/>
      <c r="AG43" s="270" t="s">
        <v>262</v>
      </c>
      <c r="AH43" s="270"/>
      <c r="AI43" s="211"/>
      <c r="AJ43" s="263"/>
      <c r="AK43" s="270"/>
      <c r="AL43" s="270" t="s">
        <v>267</v>
      </c>
      <c r="AM43" s="211"/>
      <c r="AN43" s="263"/>
      <c r="AO43" s="211"/>
      <c r="AP43" s="212"/>
    </row>
    <row r="44" spans="1:42" ht="14.1" customHeight="1">
      <c r="A44" s="211" t="s">
        <v>370</v>
      </c>
      <c r="B44" s="260">
        <v>88788</v>
      </c>
      <c r="C44" s="208">
        <f t="shared" si="0"/>
        <v>28</v>
      </c>
      <c r="D44" s="261" t="s">
        <v>370</v>
      </c>
      <c r="E44" s="264"/>
      <c r="F44" s="264"/>
      <c r="G44" s="263"/>
      <c r="H44" s="264"/>
      <c r="I44" s="264"/>
      <c r="J44" s="271" t="s">
        <v>802</v>
      </c>
      <c r="K44" s="259"/>
      <c r="L44" s="263"/>
      <c r="M44" s="272" t="s">
        <v>266</v>
      </c>
      <c r="N44" s="259"/>
      <c r="O44" s="259"/>
      <c r="P44" s="263"/>
      <c r="Q44" s="272" t="s">
        <v>799</v>
      </c>
      <c r="R44" s="259"/>
      <c r="S44" s="259"/>
      <c r="T44" s="263"/>
      <c r="U44" s="272" t="s">
        <v>265</v>
      </c>
      <c r="V44" s="259"/>
      <c r="W44" s="259"/>
      <c r="X44" s="263"/>
      <c r="Y44" s="272" t="s">
        <v>265</v>
      </c>
      <c r="Z44" s="259"/>
      <c r="AA44" s="259"/>
      <c r="AB44" s="263"/>
      <c r="AC44" s="271" t="s">
        <v>799</v>
      </c>
      <c r="AD44" s="259"/>
      <c r="AE44" s="259"/>
      <c r="AF44" s="263"/>
      <c r="AG44" s="272" t="s">
        <v>262</v>
      </c>
      <c r="AH44" s="272"/>
      <c r="AI44" s="259"/>
      <c r="AJ44" s="263"/>
      <c r="AK44" s="272"/>
      <c r="AL44" s="272" t="s">
        <v>267</v>
      </c>
      <c r="AM44" s="259"/>
      <c r="AN44" s="263"/>
      <c r="AO44" s="259"/>
      <c r="AP44" s="265"/>
    </row>
    <row r="45" spans="1:42" ht="14.1" customHeight="1">
      <c r="A45" s="211" t="s">
        <v>371</v>
      </c>
      <c r="B45" s="260">
        <v>146607</v>
      </c>
      <c r="C45" s="208">
        <f t="shared" si="0"/>
        <v>29</v>
      </c>
      <c r="D45" s="268" t="s">
        <v>371</v>
      </c>
      <c r="E45" s="262"/>
      <c r="F45" s="262"/>
      <c r="G45" s="263"/>
      <c r="H45" s="262"/>
      <c r="I45" s="262"/>
      <c r="J45" s="269" t="s">
        <v>802</v>
      </c>
      <c r="K45" s="211"/>
      <c r="L45" s="263"/>
      <c r="M45" s="270" t="s">
        <v>266</v>
      </c>
      <c r="N45" s="211"/>
      <c r="O45" s="211"/>
      <c r="P45" s="263"/>
      <c r="Q45" s="270" t="s">
        <v>799</v>
      </c>
      <c r="R45" s="211"/>
      <c r="S45" s="211"/>
      <c r="T45" s="263"/>
      <c r="U45" s="270" t="s">
        <v>265</v>
      </c>
      <c r="V45" s="211"/>
      <c r="W45" s="211"/>
      <c r="X45" s="263"/>
      <c r="Y45" s="270" t="s">
        <v>265</v>
      </c>
      <c r="Z45" s="211"/>
      <c r="AA45" s="211"/>
      <c r="AB45" s="263"/>
      <c r="AC45" s="270" t="s">
        <v>799</v>
      </c>
      <c r="AD45" s="211"/>
      <c r="AE45" s="211"/>
      <c r="AF45" s="263"/>
      <c r="AG45" s="270" t="s">
        <v>262</v>
      </c>
      <c r="AH45" s="270"/>
      <c r="AI45" s="211"/>
      <c r="AJ45" s="263"/>
      <c r="AK45" s="270"/>
      <c r="AL45" s="270" t="s">
        <v>267</v>
      </c>
      <c r="AM45" s="211"/>
      <c r="AN45" s="263"/>
      <c r="AO45" s="211"/>
      <c r="AP45" s="212"/>
    </row>
    <row r="46" spans="1:42" ht="14.1" customHeight="1">
      <c r="A46" s="211" t="s">
        <v>372</v>
      </c>
      <c r="B46" s="260">
        <v>40994</v>
      </c>
      <c r="C46" s="208">
        <f t="shared" si="0"/>
        <v>30</v>
      </c>
      <c r="D46" s="261" t="s">
        <v>372</v>
      </c>
      <c r="E46" s="262"/>
      <c r="F46" s="262"/>
      <c r="G46" s="263"/>
      <c r="H46" s="262"/>
      <c r="I46" s="262"/>
      <c r="J46" s="269" t="s">
        <v>802</v>
      </c>
      <c r="K46" s="211"/>
      <c r="L46" s="263"/>
      <c r="M46" s="270" t="s">
        <v>266</v>
      </c>
      <c r="N46" s="211"/>
      <c r="O46" s="211"/>
      <c r="P46" s="263"/>
      <c r="Q46" s="270" t="s">
        <v>799</v>
      </c>
      <c r="R46" s="211"/>
      <c r="S46" s="211"/>
      <c r="T46" s="263"/>
      <c r="U46" s="270" t="s">
        <v>265</v>
      </c>
      <c r="V46" s="211"/>
      <c r="W46" s="211"/>
      <c r="X46" s="263"/>
      <c r="Y46" s="270" t="s">
        <v>265</v>
      </c>
      <c r="Z46" s="211"/>
      <c r="AA46" s="211"/>
      <c r="AB46" s="263"/>
      <c r="AC46" s="270" t="s">
        <v>799</v>
      </c>
      <c r="AD46" s="211"/>
      <c r="AE46" s="211"/>
      <c r="AF46" s="263"/>
      <c r="AG46" s="270" t="s">
        <v>262</v>
      </c>
      <c r="AH46" s="270"/>
      <c r="AI46" s="211"/>
      <c r="AJ46" s="263"/>
      <c r="AK46" s="270"/>
      <c r="AL46" s="270" t="s">
        <v>267</v>
      </c>
      <c r="AM46" s="211"/>
      <c r="AN46" s="263"/>
      <c r="AO46" s="211"/>
      <c r="AP46" s="212"/>
    </row>
    <row r="47" spans="1:42" ht="14.1" customHeight="1">
      <c r="A47" s="211" t="s">
        <v>373</v>
      </c>
      <c r="B47" s="260">
        <v>847403</v>
      </c>
      <c r="C47" s="208">
        <f t="shared" si="0"/>
        <v>31</v>
      </c>
      <c r="D47" s="261" t="s">
        <v>373</v>
      </c>
      <c r="E47" s="262"/>
      <c r="F47" s="262"/>
      <c r="G47" s="263"/>
      <c r="H47" s="262"/>
      <c r="I47" s="262"/>
      <c r="J47" s="269" t="s">
        <v>802</v>
      </c>
      <c r="K47" s="211"/>
      <c r="L47" s="263"/>
      <c r="M47" s="270" t="s">
        <v>266</v>
      </c>
      <c r="N47" s="211"/>
      <c r="O47" s="211"/>
      <c r="P47" s="263"/>
      <c r="Q47" s="270" t="s">
        <v>799</v>
      </c>
      <c r="R47" s="211"/>
      <c r="S47" s="211"/>
      <c r="T47" s="263"/>
      <c r="U47" s="270" t="s">
        <v>265</v>
      </c>
      <c r="V47" s="211"/>
      <c r="W47" s="211"/>
      <c r="X47" s="263"/>
      <c r="Y47" s="270" t="s">
        <v>265</v>
      </c>
      <c r="Z47" s="211"/>
      <c r="AA47" s="211"/>
      <c r="AB47" s="263"/>
      <c r="AC47" s="270" t="s">
        <v>799</v>
      </c>
      <c r="AD47" s="211"/>
      <c r="AE47" s="211"/>
      <c r="AF47" s="263"/>
      <c r="AG47" s="270" t="s">
        <v>262</v>
      </c>
      <c r="AH47" s="270"/>
      <c r="AI47" s="211"/>
      <c r="AJ47" s="263"/>
      <c r="AK47" s="270"/>
      <c r="AL47" s="270" t="s">
        <v>267</v>
      </c>
      <c r="AM47" s="211"/>
      <c r="AN47" s="263"/>
      <c r="AO47" s="211"/>
      <c r="AP47" s="212"/>
    </row>
    <row r="48" spans="1:42" ht="14.1" customHeight="1">
      <c r="A48" s="211" t="s">
        <v>374</v>
      </c>
      <c r="B48" s="260">
        <v>68922</v>
      </c>
      <c r="C48" s="208">
        <f t="shared" si="0"/>
        <v>32</v>
      </c>
      <c r="D48" s="261" t="s">
        <v>374</v>
      </c>
      <c r="E48" s="262"/>
      <c r="F48" s="262"/>
      <c r="G48" s="263"/>
      <c r="H48" s="262"/>
      <c r="I48" s="262"/>
      <c r="J48" s="269" t="s">
        <v>802</v>
      </c>
      <c r="K48" s="211"/>
      <c r="L48" s="263"/>
      <c r="M48" s="270" t="s">
        <v>266</v>
      </c>
      <c r="N48" s="211"/>
      <c r="O48" s="211"/>
      <c r="P48" s="263"/>
      <c r="Q48" s="270" t="s">
        <v>799</v>
      </c>
      <c r="R48" s="211"/>
      <c r="S48" s="211"/>
      <c r="T48" s="263"/>
      <c r="U48" s="270" t="s">
        <v>265</v>
      </c>
      <c r="V48" s="211"/>
      <c r="W48" s="211"/>
      <c r="X48" s="263"/>
      <c r="Y48" s="270" t="s">
        <v>265</v>
      </c>
      <c r="Z48" s="211"/>
      <c r="AA48" s="211"/>
      <c r="AB48" s="263"/>
      <c r="AC48" s="270" t="s">
        <v>799</v>
      </c>
      <c r="AD48" s="211"/>
      <c r="AE48" s="211"/>
      <c r="AF48" s="263"/>
      <c r="AG48" s="270" t="s">
        <v>262</v>
      </c>
      <c r="AH48" s="270"/>
      <c r="AI48" s="211"/>
      <c r="AJ48" s="263"/>
      <c r="AK48" s="270"/>
      <c r="AL48" s="270" t="s">
        <v>267</v>
      </c>
      <c r="AM48" s="211"/>
      <c r="AN48" s="263"/>
      <c r="AO48" s="211"/>
      <c r="AP48" s="212"/>
    </row>
    <row r="49" spans="1:42" ht="14.1" customHeight="1">
      <c r="A49" s="211" t="s">
        <v>375</v>
      </c>
      <c r="B49" s="260">
        <v>31725</v>
      </c>
      <c r="C49" s="208">
        <f t="shared" si="0"/>
        <v>33</v>
      </c>
      <c r="D49" s="261" t="s">
        <v>375</v>
      </c>
      <c r="E49" s="262"/>
      <c r="F49" s="262"/>
      <c r="G49" s="263"/>
      <c r="H49" s="262"/>
      <c r="I49" s="262"/>
      <c r="J49" s="269" t="s">
        <v>802</v>
      </c>
      <c r="K49" s="211"/>
      <c r="L49" s="263"/>
      <c r="M49" s="270" t="s">
        <v>266</v>
      </c>
      <c r="N49" s="211"/>
      <c r="O49" s="211"/>
      <c r="P49" s="263"/>
      <c r="Q49" s="270" t="s">
        <v>799</v>
      </c>
      <c r="R49" s="211"/>
      <c r="S49" s="211"/>
      <c r="T49" s="263"/>
      <c r="U49" s="270" t="s">
        <v>265</v>
      </c>
      <c r="V49" s="211"/>
      <c r="W49" s="211"/>
      <c r="X49" s="263"/>
      <c r="Y49" s="270" t="s">
        <v>265</v>
      </c>
      <c r="Z49" s="211"/>
      <c r="AA49" s="211"/>
      <c r="AB49" s="263"/>
      <c r="AC49" s="270" t="s">
        <v>799</v>
      </c>
      <c r="AD49" s="211"/>
      <c r="AE49" s="211"/>
      <c r="AF49" s="263"/>
      <c r="AG49" s="270" t="s">
        <v>262</v>
      </c>
      <c r="AH49" s="270"/>
      <c r="AI49" s="211"/>
      <c r="AJ49" s="263"/>
      <c r="AK49" s="270"/>
      <c r="AL49" s="270" t="s">
        <v>267</v>
      </c>
      <c r="AM49" s="211"/>
      <c r="AN49" s="263"/>
      <c r="AO49" s="211"/>
      <c r="AP49" s="212"/>
    </row>
    <row r="50" spans="1:42" ht="14.1" customHeight="1">
      <c r="A50" s="211" t="s">
        <v>376</v>
      </c>
      <c r="B50" s="260">
        <v>16097</v>
      </c>
      <c r="C50" s="208">
        <f t="shared" si="0"/>
        <v>34</v>
      </c>
      <c r="D50" s="261" t="s">
        <v>376</v>
      </c>
      <c r="E50" s="262"/>
      <c r="F50" s="262"/>
      <c r="G50" s="263"/>
      <c r="H50" s="262"/>
      <c r="I50" s="262"/>
      <c r="J50" s="269" t="s">
        <v>802</v>
      </c>
      <c r="K50" s="211"/>
      <c r="L50" s="263"/>
      <c r="M50" s="270" t="s">
        <v>266</v>
      </c>
      <c r="N50" s="211"/>
      <c r="O50" s="211"/>
      <c r="P50" s="263"/>
      <c r="Q50" s="270" t="s">
        <v>799</v>
      </c>
      <c r="R50" s="211"/>
      <c r="S50" s="211"/>
      <c r="T50" s="263"/>
      <c r="U50" s="270" t="s">
        <v>265</v>
      </c>
      <c r="V50" s="211"/>
      <c r="W50" s="211"/>
      <c r="X50" s="263"/>
      <c r="Y50" s="270" t="s">
        <v>265</v>
      </c>
      <c r="Z50" s="211"/>
      <c r="AA50" s="211"/>
      <c r="AB50" s="263"/>
      <c r="AC50" s="270" t="s">
        <v>799</v>
      </c>
      <c r="AD50" s="211"/>
      <c r="AE50" s="211"/>
      <c r="AF50" s="263"/>
      <c r="AG50" s="270" t="s">
        <v>262</v>
      </c>
      <c r="AH50" s="270"/>
      <c r="AI50" s="211"/>
      <c r="AJ50" s="263"/>
      <c r="AK50" s="270"/>
      <c r="AL50" s="270" t="s">
        <v>267</v>
      </c>
      <c r="AM50" s="211"/>
      <c r="AN50" s="263"/>
      <c r="AO50" s="211"/>
      <c r="AP50" s="212"/>
    </row>
    <row r="51" spans="1:42" ht="14.1" customHeight="1">
      <c r="A51" s="211" t="s">
        <v>377</v>
      </c>
      <c r="B51" s="260">
        <v>29923</v>
      </c>
      <c r="C51" s="208">
        <f t="shared" si="0"/>
        <v>35</v>
      </c>
      <c r="D51" s="261" t="s">
        <v>377</v>
      </c>
      <c r="E51" s="262"/>
      <c r="F51" s="262"/>
      <c r="G51" s="263"/>
      <c r="H51" s="262"/>
      <c r="I51" s="262"/>
      <c r="J51" s="269" t="s">
        <v>802</v>
      </c>
      <c r="K51" s="211"/>
      <c r="L51" s="263"/>
      <c r="M51" s="270" t="s">
        <v>266</v>
      </c>
      <c r="N51" s="211"/>
      <c r="O51" s="211"/>
      <c r="P51" s="263"/>
      <c r="Q51" s="270" t="s">
        <v>799</v>
      </c>
      <c r="R51" s="211"/>
      <c r="S51" s="211"/>
      <c r="T51" s="263"/>
      <c r="U51" s="270" t="s">
        <v>265</v>
      </c>
      <c r="V51" s="211"/>
      <c r="W51" s="211"/>
      <c r="X51" s="263"/>
      <c r="Y51" s="270" t="s">
        <v>265</v>
      </c>
      <c r="Z51" s="211"/>
      <c r="AA51" s="211"/>
      <c r="AB51" s="263"/>
      <c r="AC51" s="270" t="s">
        <v>799</v>
      </c>
      <c r="AD51" s="211"/>
      <c r="AE51" s="211"/>
      <c r="AF51" s="263"/>
      <c r="AG51" s="270" t="s">
        <v>262</v>
      </c>
      <c r="AH51" s="270"/>
      <c r="AI51" s="211"/>
      <c r="AJ51" s="263"/>
      <c r="AK51" s="270"/>
      <c r="AL51" s="270" t="s">
        <v>267</v>
      </c>
      <c r="AM51" s="211"/>
      <c r="AN51" s="263"/>
      <c r="AO51" s="211"/>
      <c r="AP51" s="212"/>
    </row>
    <row r="52" spans="1:42" ht="14.1" customHeight="1">
      <c r="A52" s="211" t="s">
        <v>378</v>
      </c>
      <c r="B52" s="260">
        <v>40364</v>
      </c>
      <c r="C52" s="208">
        <f t="shared" si="0"/>
        <v>36</v>
      </c>
      <c r="D52" s="261" t="s">
        <v>378</v>
      </c>
      <c r="E52" s="262"/>
      <c r="F52" s="262"/>
      <c r="G52" s="263"/>
      <c r="H52" s="262"/>
      <c r="I52" s="262"/>
      <c r="J52" s="269" t="s">
        <v>802</v>
      </c>
      <c r="K52" s="211"/>
      <c r="L52" s="263"/>
      <c r="M52" s="270" t="s">
        <v>266</v>
      </c>
      <c r="N52" s="211"/>
      <c r="O52" s="211"/>
      <c r="P52" s="263"/>
      <c r="Q52" s="270" t="s">
        <v>799</v>
      </c>
      <c r="R52" s="211"/>
      <c r="S52" s="211"/>
      <c r="T52" s="263"/>
      <c r="U52" s="270" t="s">
        <v>265</v>
      </c>
      <c r="V52" s="211"/>
      <c r="W52" s="211"/>
      <c r="X52" s="263"/>
      <c r="Y52" s="270" t="s">
        <v>265</v>
      </c>
      <c r="Z52" s="211"/>
      <c r="AA52" s="211"/>
      <c r="AB52" s="263"/>
      <c r="AC52" s="270" t="s">
        <v>799</v>
      </c>
      <c r="AD52" s="211"/>
      <c r="AE52" s="211"/>
      <c r="AF52" s="263"/>
      <c r="AG52" s="270" t="s">
        <v>262</v>
      </c>
      <c r="AH52" s="270"/>
      <c r="AI52" s="211"/>
      <c r="AJ52" s="263"/>
      <c r="AK52" s="270"/>
      <c r="AL52" s="270" t="s">
        <v>267</v>
      </c>
      <c r="AM52" s="211"/>
      <c r="AN52" s="263"/>
      <c r="AO52" s="211"/>
      <c r="AP52" s="212"/>
    </row>
    <row r="53" spans="1:42" ht="14.1" customHeight="1">
      <c r="A53" s="211" t="s">
        <v>379</v>
      </c>
      <c r="B53" s="260">
        <v>29004</v>
      </c>
      <c r="C53" s="208">
        <f t="shared" si="0"/>
        <v>37</v>
      </c>
      <c r="D53" s="261" t="s">
        <v>379</v>
      </c>
      <c r="E53" s="262"/>
      <c r="F53" s="262"/>
      <c r="G53" s="263"/>
      <c r="H53" s="262"/>
      <c r="I53" s="262"/>
      <c r="J53" s="269" t="s">
        <v>802</v>
      </c>
      <c r="K53" s="211"/>
      <c r="L53" s="263"/>
      <c r="M53" s="270" t="s">
        <v>266</v>
      </c>
      <c r="N53" s="211"/>
      <c r="O53" s="211"/>
      <c r="P53" s="263"/>
      <c r="Q53" s="270" t="s">
        <v>799</v>
      </c>
      <c r="R53" s="211"/>
      <c r="S53" s="211"/>
      <c r="T53" s="263"/>
      <c r="U53" s="270" t="s">
        <v>265</v>
      </c>
      <c r="V53" s="211"/>
      <c r="W53" s="211"/>
      <c r="X53" s="263"/>
      <c r="Y53" s="270" t="s">
        <v>265</v>
      </c>
      <c r="Z53" s="211"/>
      <c r="AA53" s="211"/>
      <c r="AB53" s="263"/>
      <c r="AC53" s="270" t="s">
        <v>799</v>
      </c>
      <c r="AD53" s="211"/>
      <c r="AE53" s="211"/>
      <c r="AF53" s="263"/>
      <c r="AG53" s="270" t="s">
        <v>262</v>
      </c>
      <c r="AH53" s="270"/>
      <c r="AI53" s="211"/>
      <c r="AJ53" s="263"/>
      <c r="AK53" s="270"/>
      <c r="AL53" s="270" t="s">
        <v>267</v>
      </c>
      <c r="AM53" s="211"/>
      <c r="AN53" s="263"/>
      <c r="AO53" s="211"/>
      <c r="AP53" s="212"/>
    </row>
    <row r="54" spans="1:42" ht="14.1" customHeight="1">
      <c r="A54" s="211" t="s">
        <v>380</v>
      </c>
      <c r="B54" s="260">
        <v>37841</v>
      </c>
      <c r="C54" s="208">
        <f t="shared" si="0"/>
        <v>38</v>
      </c>
      <c r="D54" s="261" t="s">
        <v>380</v>
      </c>
      <c r="E54" s="262"/>
      <c r="F54" s="262"/>
      <c r="G54" s="263"/>
      <c r="H54" s="262"/>
      <c r="I54" s="262"/>
      <c r="J54" s="269" t="s">
        <v>802</v>
      </c>
      <c r="K54" s="211"/>
      <c r="L54" s="263"/>
      <c r="M54" s="270" t="s">
        <v>266</v>
      </c>
      <c r="N54" s="211"/>
      <c r="O54" s="211"/>
      <c r="P54" s="263"/>
      <c r="Q54" s="270" t="s">
        <v>799</v>
      </c>
      <c r="R54" s="211"/>
      <c r="S54" s="211"/>
      <c r="T54" s="263"/>
      <c r="U54" s="270" t="s">
        <v>265</v>
      </c>
      <c r="V54" s="211"/>
      <c r="W54" s="211"/>
      <c r="X54" s="263"/>
      <c r="Y54" s="270" t="s">
        <v>265</v>
      </c>
      <c r="Z54" s="211"/>
      <c r="AA54" s="211"/>
      <c r="AB54" s="263"/>
      <c r="AC54" s="270" t="s">
        <v>799</v>
      </c>
      <c r="AD54" s="211"/>
      <c r="AE54" s="211"/>
      <c r="AF54" s="263"/>
      <c r="AG54" s="270" t="s">
        <v>262</v>
      </c>
      <c r="AH54" s="270"/>
      <c r="AI54" s="211"/>
      <c r="AJ54" s="263"/>
      <c r="AK54" s="270"/>
      <c r="AL54" s="270" t="s">
        <v>267</v>
      </c>
      <c r="AM54" s="211"/>
      <c r="AN54" s="263"/>
      <c r="AO54" s="211"/>
      <c r="AP54" s="212"/>
    </row>
    <row r="55" spans="1:42" ht="14.1" customHeight="1">
      <c r="A55" s="211" t="s">
        <v>381</v>
      </c>
      <c r="B55" s="260">
        <v>60293</v>
      </c>
      <c r="C55" s="208">
        <f t="shared" si="0"/>
        <v>39</v>
      </c>
      <c r="D55" s="261" t="s">
        <v>381</v>
      </c>
      <c r="E55" s="262"/>
      <c r="F55" s="262"/>
      <c r="G55" s="263"/>
      <c r="H55" s="262"/>
      <c r="I55" s="262"/>
      <c r="J55" s="269" t="s">
        <v>802</v>
      </c>
      <c r="K55" s="211"/>
      <c r="L55" s="263"/>
      <c r="M55" s="270" t="s">
        <v>266</v>
      </c>
      <c r="N55" s="211"/>
      <c r="O55" s="211"/>
      <c r="P55" s="263"/>
      <c r="Q55" s="270" t="s">
        <v>799</v>
      </c>
      <c r="R55" s="211"/>
      <c r="S55" s="211"/>
      <c r="T55" s="263"/>
      <c r="U55" s="270" t="s">
        <v>265</v>
      </c>
      <c r="V55" s="211"/>
      <c r="W55" s="211"/>
      <c r="X55" s="263"/>
      <c r="Y55" s="270" t="s">
        <v>265</v>
      </c>
      <c r="Z55" s="211"/>
      <c r="AA55" s="211"/>
      <c r="AB55" s="263"/>
      <c r="AC55" s="270" t="s">
        <v>799</v>
      </c>
      <c r="AD55" s="211"/>
      <c r="AE55" s="211"/>
      <c r="AF55" s="263"/>
      <c r="AG55" s="270" t="s">
        <v>262</v>
      </c>
      <c r="AH55" s="270"/>
      <c r="AI55" s="211"/>
      <c r="AJ55" s="263"/>
      <c r="AK55" s="270"/>
      <c r="AL55" s="270" t="s">
        <v>267</v>
      </c>
      <c r="AM55" s="211"/>
      <c r="AN55" s="263"/>
      <c r="AO55" s="211"/>
      <c r="AP55" s="212"/>
    </row>
    <row r="56" spans="1:42" ht="14.1" customHeight="1">
      <c r="A56" s="211" t="s">
        <v>382</v>
      </c>
      <c r="B56" s="260">
        <v>32563</v>
      </c>
      <c r="C56" s="208">
        <f t="shared" si="0"/>
        <v>40</v>
      </c>
      <c r="D56" s="261" t="s">
        <v>382</v>
      </c>
      <c r="E56" s="262"/>
      <c r="F56" s="262"/>
      <c r="G56" s="263"/>
      <c r="H56" s="262"/>
      <c r="I56" s="262"/>
      <c r="J56" s="269" t="s">
        <v>802</v>
      </c>
      <c r="K56" s="211"/>
      <c r="L56" s="263"/>
      <c r="M56" s="270" t="s">
        <v>266</v>
      </c>
      <c r="N56" s="211"/>
      <c r="O56" s="211"/>
      <c r="P56" s="263"/>
      <c r="Q56" s="270" t="s">
        <v>799</v>
      </c>
      <c r="R56" s="211"/>
      <c r="S56" s="211"/>
      <c r="T56" s="263"/>
      <c r="U56" s="270" t="s">
        <v>265</v>
      </c>
      <c r="V56" s="211"/>
      <c r="W56" s="211"/>
      <c r="X56" s="263"/>
      <c r="Y56" s="270" t="s">
        <v>265</v>
      </c>
      <c r="Z56" s="211"/>
      <c r="AA56" s="211"/>
      <c r="AB56" s="263"/>
      <c r="AC56" s="270" t="s">
        <v>799</v>
      </c>
      <c r="AD56" s="211"/>
      <c r="AE56" s="211"/>
      <c r="AF56" s="263"/>
      <c r="AG56" s="270" t="s">
        <v>262</v>
      </c>
      <c r="AH56" s="270"/>
      <c r="AI56" s="211"/>
      <c r="AJ56" s="263"/>
      <c r="AK56" s="270"/>
      <c r="AL56" s="270" t="s">
        <v>267</v>
      </c>
      <c r="AM56" s="211"/>
      <c r="AN56" s="263"/>
      <c r="AO56" s="211"/>
      <c r="AP56" s="212"/>
    </row>
    <row r="57" spans="1:42" ht="14.1" customHeight="1">
      <c r="A57" s="211" t="s">
        <v>383</v>
      </c>
      <c r="B57" s="260">
        <v>74558</v>
      </c>
      <c r="C57" s="208">
        <f t="shared" si="0"/>
        <v>41</v>
      </c>
      <c r="D57" s="261" t="s">
        <v>383</v>
      </c>
      <c r="E57" s="262"/>
      <c r="F57" s="262"/>
      <c r="G57" s="263"/>
      <c r="H57" s="262"/>
      <c r="I57" s="262"/>
      <c r="J57" s="269" t="s">
        <v>802</v>
      </c>
      <c r="K57" s="211"/>
      <c r="L57" s="263"/>
      <c r="M57" s="270" t="s">
        <v>266</v>
      </c>
      <c r="N57" s="211"/>
      <c r="O57" s="211"/>
      <c r="P57" s="263"/>
      <c r="Q57" s="270" t="s">
        <v>799</v>
      </c>
      <c r="R57" s="211"/>
      <c r="S57" s="211"/>
      <c r="T57" s="263"/>
      <c r="U57" s="270" t="s">
        <v>265</v>
      </c>
      <c r="V57" s="211"/>
      <c r="W57" s="211"/>
      <c r="X57" s="263"/>
      <c r="Y57" s="270" t="s">
        <v>265</v>
      </c>
      <c r="Z57" s="211"/>
      <c r="AA57" s="211"/>
      <c r="AB57" s="263"/>
      <c r="AC57" s="270" t="s">
        <v>799</v>
      </c>
      <c r="AD57" s="211"/>
      <c r="AE57" s="211"/>
      <c r="AF57" s="263"/>
      <c r="AG57" s="270" t="s">
        <v>262</v>
      </c>
      <c r="AH57" s="270"/>
      <c r="AI57" s="211"/>
      <c r="AJ57" s="263"/>
      <c r="AK57" s="270"/>
      <c r="AL57" s="270" t="s">
        <v>267</v>
      </c>
      <c r="AM57" s="211"/>
      <c r="AN57" s="263"/>
      <c r="AO57" s="211"/>
      <c r="AP57" s="212"/>
    </row>
    <row r="58" spans="1:42" ht="14.1" customHeight="1">
      <c r="A58" s="211" t="s">
        <v>384</v>
      </c>
      <c r="B58" s="260">
        <v>53309</v>
      </c>
      <c r="C58" s="208">
        <f t="shared" si="0"/>
        <v>42</v>
      </c>
      <c r="D58" s="261" t="s">
        <v>384</v>
      </c>
      <c r="E58" s="262"/>
      <c r="F58" s="262"/>
      <c r="G58" s="263"/>
      <c r="H58" s="262"/>
      <c r="I58" s="262"/>
      <c r="J58" s="269" t="s">
        <v>802</v>
      </c>
      <c r="K58" s="211"/>
      <c r="L58" s="263"/>
      <c r="M58" s="270" t="s">
        <v>266</v>
      </c>
      <c r="N58" s="211"/>
      <c r="O58" s="211"/>
      <c r="P58" s="263"/>
      <c r="Q58" s="270" t="s">
        <v>799</v>
      </c>
      <c r="R58" s="211"/>
      <c r="S58" s="211"/>
      <c r="T58" s="263"/>
      <c r="U58" s="270" t="s">
        <v>265</v>
      </c>
      <c r="V58" s="211"/>
      <c r="W58" s="211"/>
      <c r="X58" s="263"/>
      <c r="Y58" s="270" t="s">
        <v>265</v>
      </c>
      <c r="Z58" s="211"/>
      <c r="AA58" s="211"/>
      <c r="AB58" s="263"/>
      <c r="AC58" s="270" t="s">
        <v>799</v>
      </c>
      <c r="AD58" s="211"/>
      <c r="AE58" s="211"/>
      <c r="AF58" s="263"/>
      <c r="AG58" s="270" t="s">
        <v>262</v>
      </c>
      <c r="AH58" s="270"/>
      <c r="AI58" s="211"/>
      <c r="AJ58" s="263"/>
      <c r="AK58" s="270"/>
      <c r="AL58" s="270" t="s">
        <v>267</v>
      </c>
      <c r="AM58" s="211"/>
      <c r="AN58" s="263"/>
      <c r="AO58" s="211"/>
      <c r="AP58" s="212"/>
    </row>
    <row r="59" spans="1:42" ht="14.1" customHeight="1">
      <c r="A59" s="211" t="s">
        <v>385</v>
      </c>
      <c r="B59" s="260">
        <v>223779</v>
      </c>
      <c r="C59" s="208">
        <f t="shared" si="0"/>
        <v>43</v>
      </c>
      <c r="D59" s="261" t="s">
        <v>385</v>
      </c>
      <c r="E59" s="262"/>
      <c r="F59" s="262"/>
      <c r="G59" s="263"/>
      <c r="H59" s="262"/>
      <c r="I59" s="262"/>
      <c r="J59" s="269" t="s">
        <v>802</v>
      </c>
      <c r="K59" s="211"/>
      <c r="L59" s="263"/>
      <c r="M59" s="270" t="s">
        <v>266</v>
      </c>
      <c r="N59" s="211"/>
      <c r="O59" s="211"/>
      <c r="P59" s="263"/>
      <c r="Q59" s="270" t="s">
        <v>799</v>
      </c>
      <c r="R59" s="211"/>
      <c r="S59" s="211"/>
      <c r="T59" s="263"/>
      <c r="U59" s="270" t="s">
        <v>265</v>
      </c>
      <c r="V59" s="211"/>
      <c r="W59" s="211"/>
      <c r="X59" s="263"/>
      <c r="Y59" s="270" t="s">
        <v>265</v>
      </c>
      <c r="Z59" s="211"/>
      <c r="AA59" s="211"/>
      <c r="AB59" s="263"/>
      <c r="AC59" s="270" t="s">
        <v>799</v>
      </c>
      <c r="AD59" s="211"/>
      <c r="AE59" s="211"/>
      <c r="AF59" s="263"/>
      <c r="AG59" s="270" t="s">
        <v>262</v>
      </c>
      <c r="AH59" s="270"/>
      <c r="AI59" s="211"/>
      <c r="AJ59" s="263"/>
      <c r="AK59" s="270"/>
      <c r="AL59" s="270" t="s">
        <v>267</v>
      </c>
      <c r="AM59" s="211"/>
      <c r="AN59" s="263"/>
      <c r="AO59" s="211"/>
      <c r="AP59" s="212"/>
    </row>
    <row r="60" spans="1:42" ht="14.1" customHeight="1">
      <c r="A60" s="211" t="s">
        <v>386</v>
      </c>
      <c r="B60" s="260">
        <v>64427</v>
      </c>
      <c r="C60" s="208">
        <f t="shared" si="0"/>
        <v>44</v>
      </c>
      <c r="D60" s="261" t="s">
        <v>386</v>
      </c>
      <c r="E60" s="262"/>
      <c r="F60" s="262"/>
      <c r="G60" s="263"/>
      <c r="H60" s="262"/>
      <c r="I60" s="262"/>
      <c r="J60" s="269" t="s">
        <v>802</v>
      </c>
      <c r="K60" s="211"/>
      <c r="L60" s="263"/>
      <c r="M60" s="270" t="s">
        <v>266</v>
      </c>
      <c r="N60" s="211"/>
      <c r="O60" s="211"/>
      <c r="P60" s="263"/>
      <c r="Q60" s="270" t="s">
        <v>799</v>
      </c>
      <c r="R60" s="211"/>
      <c r="S60" s="211"/>
      <c r="T60" s="263"/>
      <c r="U60" s="270" t="s">
        <v>265</v>
      </c>
      <c r="V60" s="211"/>
      <c r="W60" s="211"/>
      <c r="X60" s="263"/>
      <c r="Y60" s="270" t="s">
        <v>265</v>
      </c>
      <c r="Z60" s="211"/>
      <c r="AA60" s="211"/>
      <c r="AB60" s="263"/>
      <c r="AC60" s="270" t="s">
        <v>799</v>
      </c>
      <c r="AD60" s="211"/>
      <c r="AE60" s="211"/>
      <c r="AF60" s="263"/>
      <c r="AG60" s="270" t="s">
        <v>262</v>
      </c>
      <c r="AH60" s="270"/>
      <c r="AI60" s="211"/>
      <c r="AJ60" s="263"/>
      <c r="AK60" s="270"/>
      <c r="AL60" s="270" t="s">
        <v>267</v>
      </c>
      <c r="AM60" s="211"/>
      <c r="AN60" s="263"/>
      <c r="AO60" s="211"/>
      <c r="AP60" s="212"/>
    </row>
    <row r="61" spans="1:42" ht="14.1" customHeight="1">
      <c r="A61" s="211" t="s">
        <v>387</v>
      </c>
      <c r="B61" s="260">
        <v>136896</v>
      </c>
      <c r="C61" s="208">
        <f t="shared" si="0"/>
        <v>45</v>
      </c>
      <c r="D61" s="261" t="s">
        <v>387</v>
      </c>
      <c r="E61" s="262"/>
      <c r="F61" s="262"/>
      <c r="G61" s="263"/>
      <c r="H61" s="262"/>
      <c r="I61" s="262"/>
      <c r="J61" s="269" t="s">
        <v>802</v>
      </c>
      <c r="K61" s="211"/>
      <c r="L61" s="263"/>
      <c r="M61" s="270" t="s">
        <v>266</v>
      </c>
      <c r="N61" s="211"/>
      <c r="O61" s="211"/>
      <c r="P61" s="263"/>
      <c r="Q61" s="270" t="s">
        <v>799</v>
      </c>
      <c r="R61" s="211"/>
      <c r="S61" s="211"/>
      <c r="T61" s="263"/>
      <c r="U61" s="270" t="s">
        <v>265</v>
      </c>
      <c r="V61" s="211"/>
      <c r="W61" s="211"/>
      <c r="X61" s="263"/>
      <c r="Y61" s="270" t="s">
        <v>265</v>
      </c>
      <c r="Z61" s="211"/>
      <c r="AA61" s="211"/>
      <c r="AB61" s="263"/>
      <c r="AC61" s="270" t="s">
        <v>799</v>
      </c>
      <c r="AD61" s="211"/>
      <c r="AE61" s="211"/>
      <c r="AF61" s="263"/>
      <c r="AG61" s="270" t="s">
        <v>262</v>
      </c>
      <c r="AH61" s="270"/>
      <c r="AI61" s="211"/>
      <c r="AJ61" s="263"/>
      <c r="AK61" s="270"/>
      <c r="AL61" s="270" t="s">
        <v>267</v>
      </c>
      <c r="AM61" s="211"/>
      <c r="AN61" s="263"/>
      <c r="AO61" s="211"/>
      <c r="AP61" s="212"/>
    </row>
    <row r="62" spans="1:42" ht="14.1" customHeight="1">
      <c r="A62" s="211" t="s">
        <v>388</v>
      </c>
      <c r="B62" s="260">
        <v>46204</v>
      </c>
      <c r="C62" s="208">
        <f t="shared" si="0"/>
        <v>46</v>
      </c>
      <c r="D62" s="261" t="s">
        <v>388</v>
      </c>
      <c r="E62" s="262"/>
      <c r="F62" s="262"/>
      <c r="G62" s="263"/>
      <c r="H62" s="262"/>
      <c r="I62" s="262"/>
      <c r="J62" s="269" t="s">
        <v>802</v>
      </c>
      <c r="K62" s="211"/>
      <c r="L62" s="263"/>
      <c r="M62" s="270" t="s">
        <v>266</v>
      </c>
      <c r="N62" s="211"/>
      <c r="O62" s="211"/>
      <c r="P62" s="263"/>
      <c r="Q62" s="270" t="s">
        <v>799</v>
      </c>
      <c r="R62" s="211"/>
      <c r="S62" s="211"/>
      <c r="T62" s="263"/>
      <c r="U62" s="270" t="s">
        <v>265</v>
      </c>
      <c r="V62" s="211"/>
      <c r="W62" s="211"/>
      <c r="X62" s="263"/>
      <c r="Y62" s="270" t="s">
        <v>265</v>
      </c>
      <c r="Z62" s="211"/>
      <c r="AA62" s="211"/>
      <c r="AB62" s="263"/>
      <c r="AC62" s="270" t="s">
        <v>799</v>
      </c>
      <c r="AD62" s="211"/>
      <c r="AE62" s="211"/>
      <c r="AF62" s="263"/>
      <c r="AG62" s="270" t="s">
        <v>262</v>
      </c>
      <c r="AH62" s="270"/>
      <c r="AI62" s="211"/>
      <c r="AJ62" s="263"/>
      <c r="AK62" s="270"/>
      <c r="AL62" s="270" t="s">
        <v>267</v>
      </c>
      <c r="AM62" s="211"/>
      <c r="AN62" s="263"/>
      <c r="AO62" s="211"/>
      <c r="AP62" s="212"/>
    </row>
    <row r="63" spans="1:42" ht="14.1" customHeight="1">
      <c r="A63" s="211" t="s">
        <v>389</v>
      </c>
      <c r="B63" s="260">
        <v>282149</v>
      </c>
      <c r="C63" s="208">
        <f t="shared" si="0"/>
        <v>47</v>
      </c>
      <c r="D63" s="261" t="s">
        <v>389</v>
      </c>
      <c r="E63" s="262"/>
      <c r="F63" s="262"/>
      <c r="G63" s="263"/>
      <c r="H63" s="262"/>
      <c r="I63" s="262"/>
      <c r="J63" s="269" t="s">
        <v>802</v>
      </c>
      <c r="K63" s="211"/>
      <c r="L63" s="263"/>
      <c r="M63" s="270" t="s">
        <v>266</v>
      </c>
      <c r="N63" s="211"/>
      <c r="O63" s="211"/>
      <c r="P63" s="263"/>
      <c r="Q63" s="270" t="s">
        <v>799</v>
      </c>
      <c r="R63" s="211"/>
      <c r="S63" s="211"/>
      <c r="T63" s="263"/>
      <c r="U63" s="270" t="s">
        <v>265</v>
      </c>
      <c r="V63" s="211"/>
      <c r="W63" s="211"/>
      <c r="X63" s="263"/>
      <c r="Y63" s="270" t="s">
        <v>265</v>
      </c>
      <c r="Z63" s="211"/>
      <c r="AA63" s="211"/>
      <c r="AB63" s="263"/>
      <c r="AC63" s="270" t="s">
        <v>799</v>
      </c>
      <c r="AD63" s="211"/>
      <c r="AE63" s="211"/>
      <c r="AF63" s="263"/>
      <c r="AG63" s="270" t="s">
        <v>262</v>
      </c>
      <c r="AH63" s="270"/>
      <c r="AI63" s="211"/>
      <c r="AJ63" s="263"/>
      <c r="AK63" s="270"/>
      <c r="AL63" s="270" t="s">
        <v>267</v>
      </c>
      <c r="AM63" s="211"/>
      <c r="AN63" s="263"/>
      <c r="AO63" s="211"/>
      <c r="AP63" s="212"/>
    </row>
    <row r="64" spans="1:42" ht="14.1" customHeight="1">
      <c r="A64" s="211" t="s">
        <v>390</v>
      </c>
      <c r="B64" s="260">
        <v>448542</v>
      </c>
      <c r="C64" s="208">
        <f t="shared" si="0"/>
        <v>48</v>
      </c>
      <c r="D64" s="261" t="s">
        <v>390</v>
      </c>
      <c r="E64" s="262"/>
      <c r="F64" s="262"/>
      <c r="G64" s="263"/>
      <c r="H64" s="262"/>
      <c r="I64" s="262"/>
      <c r="J64" s="269" t="s">
        <v>802</v>
      </c>
      <c r="K64" s="211"/>
      <c r="L64" s="263"/>
      <c r="M64" s="270" t="s">
        <v>266</v>
      </c>
      <c r="N64" s="211"/>
      <c r="O64" s="211"/>
      <c r="P64" s="263"/>
      <c r="Q64" s="270" t="s">
        <v>799</v>
      </c>
      <c r="R64" s="211"/>
      <c r="S64" s="211"/>
      <c r="T64" s="263"/>
      <c r="U64" s="270" t="s">
        <v>265</v>
      </c>
      <c r="V64" s="211"/>
      <c r="W64" s="211"/>
      <c r="X64" s="263"/>
      <c r="Y64" s="270" t="s">
        <v>265</v>
      </c>
      <c r="Z64" s="211"/>
      <c r="AA64" s="211"/>
      <c r="AB64" s="263"/>
      <c r="AC64" s="270" t="s">
        <v>799</v>
      </c>
      <c r="AD64" s="211"/>
      <c r="AE64" s="211"/>
      <c r="AF64" s="263"/>
      <c r="AG64" s="270" t="s">
        <v>262</v>
      </c>
      <c r="AH64" s="270"/>
      <c r="AI64" s="211"/>
      <c r="AJ64" s="263"/>
      <c r="AK64" s="270"/>
      <c r="AL64" s="270" t="s">
        <v>267</v>
      </c>
      <c r="AM64" s="211"/>
      <c r="AN64" s="263"/>
      <c r="AO64" s="211"/>
      <c r="AP64" s="212"/>
    </row>
    <row r="65" spans="1:45" ht="14.1" customHeight="1">
      <c r="A65" s="211" t="s">
        <v>391</v>
      </c>
      <c r="B65" s="260">
        <v>41576</v>
      </c>
      <c r="C65" s="208">
        <f t="shared" si="0"/>
        <v>49</v>
      </c>
      <c r="D65" s="261" t="s">
        <v>391</v>
      </c>
      <c r="E65" s="262"/>
      <c r="F65" s="262"/>
      <c r="G65" s="263"/>
      <c r="H65" s="262"/>
      <c r="I65" s="262"/>
      <c r="J65" s="269" t="s">
        <v>802</v>
      </c>
      <c r="K65" s="211"/>
      <c r="L65" s="263"/>
      <c r="M65" s="270" t="s">
        <v>266</v>
      </c>
      <c r="N65" s="211"/>
      <c r="O65" s="211"/>
      <c r="P65" s="263"/>
      <c r="Q65" s="270" t="s">
        <v>799</v>
      </c>
      <c r="R65" s="211"/>
      <c r="S65" s="211"/>
      <c r="T65" s="263"/>
      <c r="U65" s="270" t="s">
        <v>265</v>
      </c>
      <c r="V65" s="211"/>
      <c r="W65" s="211"/>
      <c r="X65" s="263"/>
      <c r="Y65" s="270" t="s">
        <v>265</v>
      </c>
      <c r="Z65" s="211"/>
      <c r="AA65" s="211"/>
      <c r="AB65" s="263"/>
      <c r="AC65" s="270" t="s">
        <v>799</v>
      </c>
      <c r="AD65" s="211"/>
      <c r="AE65" s="211"/>
      <c r="AF65" s="263"/>
      <c r="AG65" s="270" t="s">
        <v>262</v>
      </c>
      <c r="AH65" s="270"/>
      <c r="AI65" s="211"/>
      <c r="AJ65" s="263"/>
      <c r="AK65" s="270"/>
      <c r="AL65" s="270" t="s">
        <v>267</v>
      </c>
      <c r="AM65" s="211"/>
      <c r="AN65" s="263"/>
      <c r="AO65" s="211"/>
      <c r="AP65" s="212"/>
    </row>
    <row r="66" spans="1:45" ht="14.1" customHeight="1">
      <c r="A66" s="211" t="s">
        <v>392</v>
      </c>
      <c r="B66" s="260">
        <v>255165</v>
      </c>
      <c r="C66" s="208">
        <f t="shared" si="0"/>
        <v>50</v>
      </c>
      <c r="D66" s="261" t="s">
        <v>392</v>
      </c>
      <c r="E66" s="262"/>
      <c r="F66" s="262"/>
      <c r="G66" s="263"/>
      <c r="H66" s="262"/>
      <c r="I66" s="262"/>
      <c r="J66" s="269" t="s">
        <v>802</v>
      </c>
      <c r="K66" s="211"/>
      <c r="L66" s="263"/>
      <c r="M66" s="270" t="s">
        <v>266</v>
      </c>
      <c r="N66" s="211"/>
      <c r="O66" s="211"/>
      <c r="P66" s="263"/>
      <c r="Q66" s="270" t="s">
        <v>799</v>
      </c>
      <c r="R66" s="211"/>
      <c r="S66" s="211"/>
      <c r="T66" s="263"/>
      <c r="U66" s="270" t="s">
        <v>265</v>
      </c>
      <c r="V66" s="211"/>
      <c r="W66" s="211"/>
      <c r="X66" s="263"/>
      <c r="Y66" s="270" t="s">
        <v>265</v>
      </c>
      <c r="Z66" s="211"/>
      <c r="AA66" s="211"/>
      <c r="AB66" s="263"/>
      <c r="AC66" s="270" t="s">
        <v>799</v>
      </c>
      <c r="AD66" s="211"/>
      <c r="AE66" s="211"/>
      <c r="AF66" s="263"/>
      <c r="AG66" s="270" t="s">
        <v>262</v>
      </c>
      <c r="AH66" s="270"/>
      <c r="AI66" s="211"/>
      <c r="AJ66" s="263"/>
      <c r="AK66" s="270"/>
      <c r="AL66" s="270" t="s">
        <v>267</v>
      </c>
      <c r="AM66" s="211"/>
      <c r="AN66" s="263"/>
      <c r="AO66" s="211"/>
      <c r="AP66" s="212"/>
    </row>
    <row r="67" spans="1:45" ht="14.1" customHeight="1">
      <c r="A67" s="211" t="s">
        <v>393</v>
      </c>
      <c r="B67" s="260">
        <v>64774</v>
      </c>
      <c r="C67" s="208">
        <f t="shared" si="0"/>
        <v>51</v>
      </c>
      <c r="D67" s="261" t="s">
        <v>393</v>
      </c>
      <c r="E67" s="262"/>
      <c r="F67" s="262"/>
      <c r="G67" s="263"/>
      <c r="H67" s="262"/>
      <c r="I67" s="262"/>
      <c r="J67" s="269" t="s">
        <v>802</v>
      </c>
      <c r="K67" s="211"/>
      <c r="L67" s="263"/>
      <c r="M67" s="270" t="s">
        <v>266</v>
      </c>
      <c r="N67" s="211"/>
      <c r="O67" s="211"/>
      <c r="P67" s="263"/>
      <c r="Q67" s="270" t="s">
        <v>799</v>
      </c>
      <c r="R67" s="211"/>
      <c r="S67" s="211"/>
      <c r="T67" s="263"/>
      <c r="U67" s="270" t="s">
        <v>265</v>
      </c>
      <c r="V67" s="211"/>
      <c r="W67" s="211"/>
      <c r="X67" s="263"/>
      <c r="Y67" s="270" t="s">
        <v>265</v>
      </c>
      <c r="Z67" s="211"/>
      <c r="AA67" s="211"/>
      <c r="AB67" s="263"/>
      <c r="AC67" s="270" t="s">
        <v>799</v>
      </c>
      <c r="AD67" s="211"/>
      <c r="AE67" s="211"/>
      <c r="AF67" s="263"/>
      <c r="AG67" s="270" t="s">
        <v>262</v>
      </c>
      <c r="AH67" s="270"/>
      <c r="AI67" s="211"/>
      <c r="AJ67" s="263"/>
      <c r="AK67" s="270"/>
      <c r="AL67" s="270" t="s">
        <v>267</v>
      </c>
      <c r="AM67" s="211"/>
      <c r="AN67" s="263"/>
      <c r="AO67" s="211"/>
      <c r="AP67" s="212"/>
    </row>
    <row r="68" spans="1:45" ht="14.1" customHeight="1">
      <c r="A68" s="211" t="s">
        <v>394</v>
      </c>
      <c r="B68" s="260">
        <v>144019</v>
      </c>
      <c r="C68" s="208">
        <f t="shared" si="0"/>
        <v>52</v>
      </c>
      <c r="D68" s="261" t="s">
        <v>394</v>
      </c>
      <c r="E68" s="262"/>
      <c r="F68" s="262"/>
      <c r="G68" s="263"/>
      <c r="H68" s="262"/>
      <c r="I68" s="262"/>
      <c r="J68" s="269" t="s">
        <v>802</v>
      </c>
      <c r="K68" s="211"/>
      <c r="L68" s="263"/>
      <c r="M68" s="270" t="s">
        <v>266</v>
      </c>
      <c r="N68" s="211"/>
      <c r="O68" s="211"/>
      <c r="P68" s="263"/>
      <c r="Q68" s="270" t="s">
        <v>799</v>
      </c>
      <c r="R68" s="211"/>
      <c r="S68" s="211"/>
      <c r="T68" s="263"/>
      <c r="U68" s="270" t="s">
        <v>265</v>
      </c>
      <c r="V68" s="211"/>
      <c r="W68" s="211"/>
      <c r="X68" s="263"/>
      <c r="Y68" s="270" t="s">
        <v>265</v>
      </c>
      <c r="Z68" s="211"/>
      <c r="AA68" s="211"/>
      <c r="AB68" s="263"/>
      <c r="AC68" s="270" t="s">
        <v>799</v>
      </c>
      <c r="AD68" s="211"/>
      <c r="AE68" s="211"/>
      <c r="AF68" s="263"/>
      <c r="AG68" s="270" t="s">
        <v>262</v>
      </c>
      <c r="AH68" s="270"/>
      <c r="AI68" s="211"/>
      <c r="AJ68" s="263"/>
      <c r="AK68" s="270"/>
      <c r="AL68" s="270" t="s">
        <v>267</v>
      </c>
      <c r="AM68" s="211"/>
      <c r="AN68" s="263"/>
      <c r="AO68" s="211"/>
      <c r="AP68" s="212"/>
    </row>
    <row r="69" spans="1:45" ht="14.1" customHeight="1">
      <c r="A69" s="211" t="s">
        <v>395</v>
      </c>
      <c r="B69" s="260">
        <v>24006</v>
      </c>
      <c r="C69" s="208">
        <f t="shared" si="0"/>
        <v>53</v>
      </c>
      <c r="D69" s="261" t="s">
        <v>395</v>
      </c>
      <c r="E69" s="262"/>
      <c r="F69" s="262"/>
      <c r="G69" s="263"/>
      <c r="H69" s="262"/>
      <c r="I69" s="262"/>
      <c r="J69" s="269" t="s">
        <v>802</v>
      </c>
      <c r="K69" s="211"/>
      <c r="L69" s="263"/>
      <c r="M69" s="270" t="s">
        <v>266</v>
      </c>
      <c r="N69" s="211"/>
      <c r="O69" s="211"/>
      <c r="P69" s="263"/>
      <c r="Q69" s="270" t="s">
        <v>799</v>
      </c>
      <c r="R69" s="211"/>
      <c r="S69" s="211"/>
      <c r="T69" s="263"/>
      <c r="U69" s="270" t="s">
        <v>265</v>
      </c>
      <c r="V69" s="211"/>
      <c r="W69" s="211"/>
      <c r="X69" s="263"/>
      <c r="Y69" s="270" t="s">
        <v>265</v>
      </c>
      <c r="Z69" s="211"/>
      <c r="AA69" s="211"/>
      <c r="AB69" s="263"/>
      <c r="AC69" s="270" t="s">
        <v>799</v>
      </c>
      <c r="AD69" s="211"/>
      <c r="AE69" s="211"/>
      <c r="AF69" s="263"/>
      <c r="AG69" s="270" t="s">
        <v>262</v>
      </c>
      <c r="AH69" s="270"/>
      <c r="AI69" s="211"/>
      <c r="AJ69" s="263"/>
      <c r="AK69" s="270"/>
      <c r="AL69" s="270" t="s">
        <v>267</v>
      </c>
      <c r="AM69" s="211"/>
      <c r="AN69" s="263"/>
      <c r="AO69" s="211"/>
      <c r="AP69" s="212"/>
    </row>
    <row r="70" spans="1:45" ht="14.1" customHeight="1">
      <c r="A70" s="211" t="s">
        <v>396</v>
      </c>
      <c r="B70" s="260">
        <v>41198</v>
      </c>
      <c r="C70" s="208">
        <f t="shared" si="0"/>
        <v>54</v>
      </c>
      <c r="D70" s="261" t="s">
        <v>396</v>
      </c>
      <c r="E70" s="262"/>
      <c r="F70" s="262"/>
      <c r="G70" s="263"/>
      <c r="H70" s="262"/>
      <c r="I70" s="262"/>
      <c r="J70" s="269" t="s">
        <v>802</v>
      </c>
      <c r="K70" s="211"/>
      <c r="L70" s="263"/>
      <c r="M70" s="270" t="s">
        <v>266</v>
      </c>
      <c r="N70" s="211"/>
      <c r="O70" s="211"/>
      <c r="P70" s="263"/>
      <c r="Q70" s="270" t="s">
        <v>799</v>
      </c>
      <c r="R70" s="211"/>
      <c r="S70" s="211"/>
      <c r="T70" s="263"/>
      <c r="U70" s="270" t="s">
        <v>265</v>
      </c>
      <c r="V70" s="211"/>
      <c r="W70" s="211"/>
      <c r="X70" s="263"/>
      <c r="Y70" s="270" t="s">
        <v>265</v>
      </c>
      <c r="Z70" s="211"/>
      <c r="AA70" s="211"/>
      <c r="AB70" s="263"/>
      <c r="AC70" s="270" t="s">
        <v>799</v>
      </c>
      <c r="AD70" s="211"/>
      <c r="AE70" s="211"/>
      <c r="AF70" s="263"/>
      <c r="AG70" s="270" t="s">
        <v>262</v>
      </c>
      <c r="AH70" s="270"/>
      <c r="AI70" s="211"/>
      <c r="AJ70" s="263"/>
      <c r="AK70" s="270"/>
      <c r="AL70" s="270" t="s">
        <v>267</v>
      </c>
      <c r="AM70" s="211"/>
      <c r="AN70" s="263"/>
      <c r="AO70" s="211"/>
      <c r="AP70" s="212"/>
    </row>
    <row r="71" spans="1:45" ht="14.1" customHeight="1">
      <c r="A71" s="211" t="s">
        <v>397</v>
      </c>
      <c r="B71" s="260">
        <v>98147</v>
      </c>
      <c r="C71" s="208">
        <f t="shared" si="0"/>
        <v>55</v>
      </c>
      <c r="D71" s="261" t="s">
        <v>397</v>
      </c>
      <c r="E71" s="262"/>
      <c r="F71" s="262"/>
      <c r="G71" s="263"/>
      <c r="H71" s="262"/>
      <c r="I71" s="262"/>
      <c r="J71" s="269" t="s">
        <v>802</v>
      </c>
      <c r="K71" s="211"/>
      <c r="L71" s="263"/>
      <c r="M71" s="270" t="s">
        <v>266</v>
      </c>
      <c r="N71" s="211"/>
      <c r="O71" s="211"/>
      <c r="P71" s="263"/>
      <c r="Q71" s="270" t="s">
        <v>799</v>
      </c>
      <c r="R71" s="211"/>
      <c r="S71" s="211"/>
      <c r="T71" s="263"/>
      <c r="U71" s="270" t="s">
        <v>265</v>
      </c>
      <c r="V71" s="211"/>
      <c r="W71" s="211"/>
      <c r="X71" s="263"/>
      <c r="Y71" s="270" t="s">
        <v>265</v>
      </c>
      <c r="Z71" s="211"/>
      <c r="AA71" s="211"/>
      <c r="AB71" s="263"/>
      <c r="AC71" s="270" t="s">
        <v>799</v>
      </c>
      <c r="AD71" s="211"/>
      <c r="AE71" s="211"/>
      <c r="AF71" s="263"/>
      <c r="AG71" s="270" t="s">
        <v>262</v>
      </c>
      <c r="AH71" s="270"/>
      <c r="AI71" s="211"/>
      <c r="AJ71" s="263"/>
      <c r="AK71" s="270"/>
      <c r="AL71" s="270" t="s">
        <v>267</v>
      </c>
      <c r="AM71" s="211"/>
      <c r="AN71" s="263"/>
      <c r="AO71" s="211"/>
      <c r="AP71" s="212"/>
    </row>
    <row r="72" spans="1:45" ht="14.1" customHeight="1">
      <c r="A72" s="211" t="s">
        <v>398</v>
      </c>
      <c r="B72" s="260">
        <v>15357</v>
      </c>
      <c r="C72" s="208">
        <f t="shared" si="0"/>
        <v>56</v>
      </c>
      <c r="D72" s="261" t="s">
        <v>398</v>
      </c>
      <c r="E72" s="264"/>
      <c r="F72" s="264"/>
      <c r="G72" s="263"/>
      <c r="H72" s="264"/>
      <c r="I72" s="264"/>
      <c r="J72" s="271" t="s">
        <v>802</v>
      </c>
      <c r="K72" s="259"/>
      <c r="L72" s="263"/>
      <c r="M72" s="272" t="s">
        <v>266</v>
      </c>
      <c r="N72" s="259"/>
      <c r="O72" s="259"/>
      <c r="P72" s="263"/>
      <c r="Q72" s="272" t="s">
        <v>799</v>
      </c>
      <c r="R72" s="259"/>
      <c r="S72" s="259"/>
      <c r="T72" s="263"/>
      <c r="U72" s="272" t="s">
        <v>265</v>
      </c>
      <c r="V72" s="259"/>
      <c r="W72" s="259"/>
      <c r="X72" s="263"/>
      <c r="Y72" s="272" t="s">
        <v>265</v>
      </c>
      <c r="Z72" s="259"/>
      <c r="AA72" s="259"/>
      <c r="AB72" s="263"/>
      <c r="AC72" s="271" t="s">
        <v>799</v>
      </c>
      <c r="AD72" s="259"/>
      <c r="AE72" s="259"/>
      <c r="AF72" s="263"/>
      <c r="AG72" s="272" t="s">
        <v>262</v>
      </c>
      <c r="AH72" s="272"/>
      <c r="AI72" s="259"/>
      <c r="AJ72" s="263"/>
      <c r="AK72" s="272"/>
      <c r="AL72" s="272" t="s">
        <v>267</v>
      </c>
      <c r="AM72" s="259"/>
      <c r="AN72" s="263"/>
      <c r="AO72" s="259"/>
      <c r="AP72" s="265"/>
    </row>
    <row r="73" spans="1:45" ht="14.1" customHeight="1">
      <c r="A73" s="211" t="s">
        <v>399</v>
      </c>
      <c r="B73" s="260">
        <v>558427</v>
      </c>
      <c r="C73" s="208">
        <f t="shared" si="0"/>
        <v>57</v>
      </c>
      <c r="D73" s="268" t="s">
        <v>399</v>
      </c>
      <c r="E73" s="262"/>
      <c r="F73" s="262"/>
      <c r="G73" s="263"/>
      <c r="H73" s="262"/>
      <c r="I73" s="262"/>
      <c r="J73" s="269" t="s">
        <v>802</v>
      </c>
      <c r="K73" s="211"/>
      <c r="L73" s="263"/>
      <c r="M73" s="270" t="s">
        <v>266</v>
      </c>
      <c r="N73" s="211"/>
      <c r="O73" s="211"/>
      <c r="P73" s="263"/>
      <c r="Q73" s="270" t="s">
        <v>799</v>
      </c>
      <c r="R73" s="211"/>
      <c r="S73" s="211"/>
      <c r="T73" s="263"/>
      <c r="U73" s="270" t="s">
        <v>265</v>
      </c>
      <c r="V73" s="211"/>
      <c r="W73" s="211"/>
      <c r="X73" s="263"/>
      <c r="Y73" s="270" t="s">
        <v>265</v>
      </c>
      <c r="Z73" s="211"/>
      <c r="AA73" s="211"/>
      <c r="AB73" s="263"/>
      <c r="AC73" s="270" t="s">
        <v>799</v>
      </c>
      <c r="AD73" s="211"/>
      <c r="AE73" s="211"/>
      <c r="AF73" s="263"/>
      <c r="AG73" s="270" t="s">
        <v>262</v>
      </c>
      <c r="AH73" s="270"/>
      <c r="AI73" s="211"/>
      <c r="AJ73" s="263"/>
      <c r="AK73" s="270"/>
      <c r="AL73" s="270" t="s">
        <v>267</v>
      </c>
      <c r="AM73" s="211"/>
      <c r="AN73" s="263"/>
      <c r="AO73" s="211"/>
      <c r="AP73" s="212"/>
    </row>
    <row r="74" spans="1:45" ht="14.1" customHeight="1">
      <c r="A74" s="211" t="s">
        <v>400</v>
      </c>
      <c r="B74" s="260">
        <v>14536</v>
      </c>
      <c r="C74" s="208">
        <f t="shared" si="0"/>
        <v>58</v>
      </c>
      <c r="D74" s="261" t="s">
        <v>400</v>
      </c>
      <c r="E74" s="262"/>
      <c r="F74" s="262"/>
      <c r="G74" s="263"/>
      <c r="H74" s="262"/>
      <c r="I74" s="262"/>
      <c r="J74" s="269" t="s">
        <v>802</v>
      </c>
      <c r="K74" s="211"/>
      <c r="L74" s="263"/>
      <c r="M74" s="270" t="s">
        <v>266</v>
      </c>
      <c r="N74" s="211"/>
      <c r="O74" s="211"/>
      <c r="P74" s="263"/>
      <c r="Q74" s="270" t="s">
        <v>799</v>
      </c>
      <c r="R74" s="211"/>
      <c r="S74" s="211"/>
      <c r="T74" s="263"/>
      <c r="U74" s="270" t="s">
        <v>265</v>
      </c>
      <c r="V74" s="211"/>
      <c r="W74" s="211"/>
      <c r="X74" s="263"/>
      <c r="Y74" s="270" t="s">
        <v>265</v>
      </c>
      <c r="Z74" s="211"/>
      <c r="AA74" s="211"/>
      <c r="AB74" s="263"/>
      <c r="AC74" s="270" t="s">
        <v>799</v>
      </c>
      <c r="AD74" s="211"/>
      <c r="AE74" s="211"/>
      <c r="AF74" s="263"/>
      <c r="AG74" s="270" t="s">
        <v>262</v>
      </c>
      <c r="AH74" s="270"/>
      <c r="AI74" s="211"/>
      <c r="AJ74" s="263"/>
      <c r="AK74" s="270"/>
      <c r="AL74" s="270" t="s">
        <v>267</v>
      </c>
      <c r="AM74" s="211"/>
      <c r="AN74" s="263"/>
      <c r="AO74" s="211"/>
      <c r="AP74" s="212"/>
    </row>
    <row r="75" spans="1:45" ht="14.1" customHeight="1">
      <c r="A75" s="211" t="s">
        <v>401</v>
      </c>
      <c r="B75" s="260">
        <v>31467</v>
      </c>
      <c r="C75" s="208">
        <f t="shared" si="0"/>
        <v>59</v>
      </c>
      <c r="D75" s="261" t="s">
        <v>401</v>
      </c>
      <c r="E75" s="262"/>
      <c r="F75" s="262"/>
      <c r="G75" s="263"/>
      <c r="H75" s="262"/>
      <c r="I75" s="262"/>
      <c r="J75" s="269" t="s">
        <v>802</v>
      </c>
      <c r="K75" s="211"/>
      <c r="L75" s="263"/>
      <c r="M75" s="270" t="s">
        <v>266</v>
      </c>
      <c r="N75" s="211"/>
      <c r="O75" s="211"/>
      <c r="P75" s="263"/>
      <c r="Q75" s="270" t="s">
        <v>799</v>
      </c>
      <c r="R75" s="211"/>
      <c r="S75" s="211"/>
      <c r="T75" s="263"/>
      <c r="U75" s="270" t="s">
        <v>265</v>
      </c>
      <c r="V75" s="211"/>
      <c r="W75" s="211"/>
      <c r="X75" s="263"/>
      <c r="Y75" s="270" t="s">
        <v>265</v>
      </c>
      <c r="Z75" s="211"/>
      <c r="AA75" s="211"/>
      <c r="AB75" s="263"/>
      <c r="AC75" s="270" t="s">
        <v>799</v>
      </c>
      <c r="AD75" s="211"/>
      <c r="AE75" s="211"/>
      <c r="AF75" s="263"/>
      <c r="AG75" s="270" t="s">
        <v>262</v>
      </c>
      <c r="AH75" s="270"/>
      <c r="AI75" s="211"/>
      <c r="AJ75" s="263"/>
      <c r="AK75" s="270"/>
      <c r="AL75" s="270" t="s">
        <v>267</v>
      </c>
      <c r="AM75" s="211"/>
      <c r="AN75" s="263"/>
      <c r="AO75" s="211"/>
      <c r="AP75" s="212"/>
    </row>
    <row r="76" spans="1:45" ht="14.1" customHeight="1">
      <c r="A76" s="211" t="s">
        <v>402</v>
      </c>
      <c r="B76" s="260">
        <v>84470</v>
      </c>
      <c r="C76" s="208">
        <f t="shared" si="0"/>
        <v>60</v>
      </c>
      <c r="D76" s="261" t="s">
        <v>402</v>
      </c>
      <c r="E76" s="262"/>
      <c r="F76" s="262"/>
      <c r="G76" s="263"/>
      <c r="H76" s="262"/>
      <c r="I76" s="262"/>
      <c r="J76" s="269" t="s">
        <v>802</v>
      </c>
      <c r="K76" s="211"/>
      <c r="L76" s="263"/>
      <c r="M76" s="270" t="s">
        <v>266</v>
      </c>
      <c r="N76" s="211"/>
      <c r="O76" s="211"/>
      <c r="P76" s="263"/>
      <c r="Q76" s="270" t="s">
        <v>799</v>
      </c>
      <c r="R76" s="211"/>
      <c r="S76" s="211"/>
      <c r="T76" s="263"/>
      <c r="U76" s="270" t="s">
        <v>265</v>
      </c>
      <c r="V76" s="211"/>
      <c r="W76" s="211"/>
      <c r="X76" s="263"/>
      <c r="Y76" s="270" t="s">
        <v>265</v>
      </c>
      <c r="Z76" s="211"/>
      <c r="AA76" s="211"/>
      <c r="AB76" s="263"/>
      <c r="AC76" s="270" t="s">
        <v>799</v>
      </c>
      <c r="AD76" s="211"/>
      <c r="AE76" s="211"/>
      <c r="AF76" s="263"/>
      <c r="AG76" s="270" t="s">
        <v>262</v>
      </c>
      <c r="AH76" s="270"/>
      <c r="AI76" s="211"/>
      <c r="AJ76" s="263"/>
      <c r="AK76" s="270"/>
      <c r="AL76" s="270" t="s">
        <v>267</v>
      </c>
      <c r="AM76" s="211"/>
      <c r="AN76" s="263"/>
      <c r="AO76" s="211"/>
      <c r="AP76" s="212"/>
    </row>
    <row r="77" spans="1:45" ht="14.1" customHeight="1">
      <c r="A77" s="211" t="s">
        <v>403</v>
      </c>
      <c r="B77" s="260">
        <v>12343</v>
      </c>
      <c r="C77" s="208">
        <f t="shared" si="0"/>
        <v>61</v>
      </c>
      <c r="D77" s="261" t="s">
        <v>403</v>
      </c>
      <c r="E77" s="262"/>
      <c r="F77" s="262"/>
      <c r="G77" s="263"/>
      <c r="H77" s="262"/>
      <c r="I77" s="262"/>
      <c r="J77" s="269" t="s">
        <v>802</v>
      </c>
      <c r="K77" s="211"/>
      <c r="L77" s="263"/>
      <c r="M77" s="270" t="s">
        <v>266</v>
      </c>
      <c r="N77" s="211"/>
      <c r="O77" s="211"/>
      <c r="P77" s="263"/>
      <c r="Q77" s="270" t="s">
        <v>799</v>
      </c>
      <c r="R77" s="211"/>
      <c r="S77" s="211"/>
      <c r="T77" s="263"/>
      <c r="U77" s="270" t="s">
        <v>265</v>
      </c>
      <c r="V77" s="211"/>
      <c r="W77" s="211"/>
      <c r="X77" s="263"/>
      <c r="Y77" s="270" t="s">
        <v>265</v>
      </c>
      <c r="Z77" s="211"/>
      <c r="AA77" s="211"/>
      <c r="AB77" s="263"/>
      <c r="AC77" s="270" t="s">
        <v>799</v>
      </c>
      <c r="AD77" s="211"/>
      <c r="AE77" s="211"/>
      <c r="AF77" s="263"/>
      <c r="AG77" s="270" t="s">
        <v>262</v>
      </c>
      <c r="AH77" s="270"/>
      <c r="AI77" s="211"/>
      <c r="AJ77" s="263"/>
      <c r="AK77" s="270"/>
      <c r="AL77" s="270" t="s">
        <v>267</v>
      </c>
      <c r="AM77" s="211"/>
      <c r="AN77" s="263"/>
      <c r="AO77" s="211"/>
      <c r="AP77" s="212"/>
      <c r="AR77" s="211"/>
      <c r="AS77" s="211"/>
    </row>
    <row r="78" spans="1:45" ht="14.1" customHeight="1">
      <c r="A78" s="211" t="s">
        <v>404</v>
      </c>
      <c r="B78" s="260">
        <v>40983</v>
      </c>
      <c r="C78" s="208">
        <f t="shared" si="0"/>
        <v>62</v>
      </c>
      <c r="D78" s="261" t="s">
        <v>404</v>
      </c>
      <c r="E78" s="262"/>
      <c r="F78" s="262"/>
      <c r="G78" s="263"/>
      <c r="H78" s="262"/>
      <c r="I78" s="262"/>
      <c r="J78" s="269" t="s">
        <v>802</v>
      </c>
      <c r="K78" s="211"/>
      <c r="L78" s="263"/>
      <c r="M78" s="270" t="s">
        <v>266</v>
      </c>
      <c r="N78" s="211"/>
      <c r="O78" s="211"/>
      <c r="P78" s="263"/>
      <c r="Q78" s="270" t="s">
        <v>799</v>
      </c>
      <c r="R78" s="211"/>
      <c r="S78" s="211"/>
      <c r="T78" s="263"/>
      <c r="U78" s="270" t="s">
        <v>265</v>
      </c>
      <c r="V78" s="211"/>
      <c r="W78" s="211"/>
      <c r="X78" s="263"/>
      <c r="Y78" s="270" t="s">
        <v>265</v>
      </c>
      <c r="Z78" s="211"/>
      <c r="AA78" s="211"/>
      <c r="AB78" s="263"/>
      <c r="AC78" s="270" t="s">
        <v>799</v>
      </c>
      <c r="AD78" s="211"/>
      <c r="AE78" s="211"/>
      <c r="AF78" s="263"/>
      <c r="AG78" s="270" t="s">
        <v>262</v>
      </c>
      <c r="AH78" s="270"/>
      <c r="AI78" s="211"/>
      <c r="AJ78" s="263"/>
      <c r="AK78" s="270"/>
      <c r="AL78" s="270" t="s">
        <v>267</v>
      </c>
      <c r="AM78" s="211"/>
      <c r="AN78" s="263"/>
      <c r="AO78" s="211"/>
      <c r="AP78" s="212"/>
      <c r="AR78" s="211"/>
      <c r="AS78" s="211"/>
    </row>
    <row r="79" spans="1:45" ht="14.1" customHeight="1">
      <c r="A79" s="211" t="s">
        <v>405</v>
      </c>
      <c r="B79" s="260">
        <v>20078</v>
      </c>
      <c r="C79" s="208">
        <f t="shared" si="0"/>
        <v>63</v>
      </c>
      <c r="D79" s="261" t="s">
        <v>405</v>
      </c>
      <c r="E79" s="262"/>
      <c r="F79" s="262"/>
      <c r="G79" s="263"/>
      <c r="H79" s="262"/>
      <c r="I79" s="262"/>
      <c r="J79" s="269" t="s">
        <v>802</v>
      </c>
      <c r="K79" s="211"/>
      <c r="L79" s="263"/>
      <c r="M79" s="270" t="s">
        <v>266</v>
      </c>
      <c r="N79" s="211"/>
      <c r="O79" s="211"/>
      <c r="P79" s="263"/>
      <c r="Q79" s="270" t="s">
        <v>799</v>
      </c>
      <c r="R79" s="211"/>
      <c r="S79" s="211"/>
      <c r="T79" s="263"/>
      <c r="U79" s="270" t="s">
        <v>265</v>
      </c>
      <c r="V79" s="211"/>
      <c r="W79" s="211"/>
      <c r="X79" s="263"/>
      <c r="Y79" s="270" t="s">
        <v>265</v>
      </c>
      <c r="Z79" s="211"/>
      <c r="AA79" s="211"/>
      <c r="AB79" s="263"/>
      <c r="AC79" s="270" t="s">
        <v>799</v>
      </c>
      <c r="AD79" s="211"/>
      <c r="AE79" s="211"/>
      <c r="AF79" s="263"/>
      <c r="AG79" s="270" t="s">
        <v>262</v>
      </c>
      <c r="AH79" s="270"/>
      <c r="AI79" s="211"/>
      <c r="AJ79" s="263"/>
      <c r="AK79" s="270"/>
      <c r="AL79" s="270" t="s">
        <v>267</v>
      </c>
      <c r="AM79" s="211"/>
      <c r="AN79" s="263"/>
      <c r="AO79" s="211"/>
      <c r="AP79" s="212"/>
    </row>
    <row r="80" spans="1:45" ht="14.1" customHeight="1">
      <c r="A80" s="211" t="s">
        <v>406</v>
      </c>
      <c r="B80" s="260">
        <v>34290</v>
      </c>
      <c r="C80" s="208">
        <f t="shared" si="0"/>
        <v>64</v>
      </c>
      <c r="D80" s="261" t="s">
        <v>406</v>
      </c>
      <c r="E80" s="262"/>
      <c r="F80" s="262"/>
      <c r="G80" s="263"/>
      <c r="H80" s="262"/>
      <c r="I80" s="262"/>
      <c r="J80" s="269" t="s">
        <v>802</v>
      </c>
      <c r="K80" s="211"/>
      <c r="L80" s="263"/>
      <c r="M80" s="270" t="s">
        <v>266</v>
      </c>
      <c r="N80" s="211"/>
      <c r="O80" s="211"/>
      <c r="P80" s="263"/>
      <c r="Q80" s="270" t="s">
        <v>799</v>
      </c>
      <c r="R80" s="211"/>
      <c r="S80" s="211"/>
      <c r="T80" s="263"/>
      <c r="U80" s="270" t="s">
        <v>265</v>
      </c>
      <c r="V80" s="211"/>
      <c r="W80" s="211"/>
      <c r="X80" s="263"/>
      <c r="Y80" s="270" t="s">
        <v>265</v>
      </c>
      <c r="Z80" s="211"/>
      <c r="AA80" s="211"/>
      <c r="AB80" s="263"/>
      <c r="AC80" s="270" t="s">
        <v>799</v>
      </c>
      <c r="AD80" s="211"/>
      <c r="AE80" s="211"/>
      <c r="AF80" s="263"/>
      <c r="AG80" s="270" t="s">
        <v>262</v>
      </c>
      <c r="AH80" s="270"/>
      <c r="AI80" s="211"/>
      <c r="AJ80" s="263"/>
      <c r="AK80" s="270"/>
      <c r="AL80" s="270" t="s">
        <v>267</v>
      </c>
      <c r="AM80" s="211"/>
      <c r="AN80" s="263"/>
      <c r="AO80" s="211"/>
      <c r="AP80" s="212"/>
    </row>
    <row r="81" spans="1:42" ht="14.1" customHeight="1">
      <c r="A81" s="211" t="s">
        <v>407</v>
      </c>
      <c r="B81" s="260">
        <v>53731</v>
      </c>
      <c r="C81" s="208">
        <f t="shared" si="0"/>
        <v>65</v>
      </c>
      <c r="D81" s="261" t="s">
        <v>407</v>
      </c>
      <c r="E81" s="262"/>
      <c r="F81" s="262"/>
      <c r="G81" s="263"/>
      <c r="H81" s="262"/>
      <c r="I81" s="262"/>
      <c r="J81" s="269" t="s">
        <v>802</v>
      </c>
      <c r="K81" s="211"/>
      <c r="L81" s="263"/>
      <c r="M81" s="270" t="s">
        <v>266</v>
      </c>
      <c r="N81" s="211"/>
      <c r="O81" s="211"/>
      <c r="P81" s="263"/>
      <c r="Q81" s="270" t="s">
        <v>799</v>
      </c>
      <c r="R81" s="211"/>
      <c r="S81" s="211"/>
      <c r="T81" s="263"/>
      <c r="U81" s="270" t="s">
        <v>265</v>
      </c>
      <c r="V81" s="211"/>
      <c r="W81" s="211"/>
      <c r="X81" s="263"/>
      <c r="Y81" s="270" t="s">
        <v>265</v>
      </c>
      <c r="Z81" s="211"/>
      <c r="AA81" s="211"/>
      <c r="AB81" s="263"/>
      <c r="AC81" s="270" t="s">
        <v>799</v>
      </c>
      <c r="AD81" s="211"/>
      <c r="AE81" s="211"/>
      <c r="AF81" s="263"/>
      <c r="AG81" s="270" t="s">
        <v>262</v>
      </c>
      <c r="AH81" s="270"/>
      <c r="AI81" s="211"/>
      <c r="AJ81" s="263"/>
      <c r="AK81" s="270"/>
      <c r="AL81" s="270" t="s">
        <v>267</v>
      </c>
      <c r="AM81" s="211"/>
      <c r="AN81" s="263"/>
      <c r="AO81" s="211"/>
      <c r="AP81" s="212"/>
    </row>
    <row r="82" spans="1:42" ht="14.1" customHeight="1">
      <c r="A82" s="211" t="s">
        <v>408</v>
      </c>
      <c r="B82" s="260">
        <v>27775</v>
      </c>
      <c r="C82" s="208">
        <f t="shared" si="0"/>
        <v>66</v>
      </c>
      <c r="D82" s="261" t="s">
        <v>408</v>
      </c>
      <c r="E82" s="262"/>
      <c r="F82" s="262"/>
      <c r="G82" s="263"/>
      <c r="H82" s="262"/>
      <c r="I82" s="262"/>
      <c r="J82" s="269" t="s">
        <v>802</v>
      </c>
      <c r="K82" s="211"/>
      <c r="L82" s="263"/>
      <c r="M82" s="270" t="s">
        <v>266</v>
      </c>
      <c r="N82" s="211"/>
      <c r="O82" s="211"/>
      <c r="P82" s="263"/>
      <c r="Q82" s="270" t="s">
        <v>799</v>
      </c>
      <c r="R82" s="211"/>
      <c r="S82" s="211"/>
      <c r="T82" s="263"/>
      <c r="U82" s="270" t="s">
        <v>265</v>
      </c>
      <c r="V82" s="211"/>
      <c r="W82" s="211"/>
      <c r="X82" s="263"/>
      <c r="Y82" s="270" t="s">
        <v>265</v>
      </c>
      <c r="Z82" s="211"/>
      <c r="AA82" s="211"/>
      <c r="AB82" s="263"/>
      <c r="AC82" s="270" t="s">
        <v>799</v>
      </c>
      <c r="AD82" s="211"/>
      <c r="AE82" s="211"/>
      <c r="AF82" s="263"/>
      <c r="AG82" s="270" t="s">
        <v>262</v>
      </c>
      <c r="AH82" s="270"/>
      <c r="AI82" s="211"/>
      <c r="AJ82" s="263"/>
      <c r="AK82" s="270"/>
      <c r="AL82" s="270" t="s">
        <v>267</v>
      </c>
      <c r="AM82" s="211"/>
      <c r="AN82" s="263"/>
      <c r="AO82" s="211"/>
      <c r="AP82" s="212"/>
    </row>
    <row r="83" spans="1:42" ht="14.1" customHeight="1">
      <c r="A83" s="211" t="s">
        <v>409</v>
      </c>
      <c r="B83" s="260">
        <v>151222</v>
      </c>
      <c r="C83" s="208">
        <f t="shared" si="0"/>
        <v>67</v>
      </c>
      <c r="D83" s="261" t="s">
        <v>409</v>
      </c>
      <c r="E83" s="262"/>
      <c r="F83" s="262"/>
      <c r="G83" s="263"/>
      <c r="H83" s="262"/>
      <c r="I83" s="262"/>
      <c r="J83" s="269" t="s">
        <v>802</v>
      </c>
      <c r="K83" s="211"/>
      <c r="L83" s="263"/>
      <c r="M83" s="270" t="s">
        <v>266</v>
      </c>
      <c r="N83" s="211"/>
      <c r="O83" s="211"/>
      <c r="P83" s="263"/>
      <c r="Q83" s="270" t="s">
        <v>799</v>
      </c>
      <c r="R83" s="211"/>
      <c r="S83" s="211"/>
      <c r="T83" s="263"/>
      <c r="U83" s="270" t="s">
        <v>265</v>
      </c>
      <c r="V83" s="211"/>
      <c r="W83" s="211"/>
      <c r="X83" s="263"/>
      <c r="Y83" s="270" t="s">
        <v>265</v>
      </c>
      <c r="Z83" s="211"/>
      <c r="AA83" s="211"/>
      <c r="AB83" s="263"/>
      <c r="AC83" s="270" t="s">
        <v>799</v>
      </c>
      <c r="AD83" s="211"/>
      <c r="AE83" s="211"/>
      <c r="AF83" s="263"/>
      <c r="AG83" s="270" t="s">
        <v>262</v>
      </c>
      <c r="AH83" s="270"/>
      <c r="AI83" s="211"/>
      <c r="AJ83" s="263"/>
      <c r="AK83" s="270"/>
      <c r="AL83" s="270" t="s">
        <v>267</v>
      </c>
      <c r="AM83" s="211"/>
      <c r="AN83" s="263"/>
      <c r="AO83" s="211"/>
      <c r="AP83" s="212"/>
    </row>
    <row r="84" spans="1:42" ht="14.1" customHeight="1">
      <c r="A84" s="211" t="s">
        <v>410</v>
      </c>
      <c r="B84" s="260">
        <v>43226</v>
      </c>
      <c r="C84" s="208">
        <f t="shared" ref="C84:C104" si="1">C83+1</f>
        <v>68</v>
      </c>
      <c r="D84" s="261" t="s">
        <v>410</v>
      </c>
      <c r="E84" s="262"/>
      <c r="F84" s="262"/>
      <c r="G84" s="263"/>
      <c r="H84" s="262"/>
      <c r="I84" s="262"/>
      <c r="J84" s="269" t="s">
        <v>802</v>
      </c>
      <c r="K84" s="211"/>
      <c r="L84" s="263"/>
      <c r="M84" s="270" t="s">
        <v>266</v>
      </c>
      <c r="N84" s="211"/>
      <c r="O84" s="211"/>
      <c r="P84" s="263"/>
      <c r="Q84" s="270" t="s">
        <v>799</v>
      </c>
      <c r="R84" s="211"/>
      <c r="S84" s="211"/>
      <c r="T84" s="263"/>
      <c r="U84" s="270" t="s">
        <v>265</v>
      </c>
      <c r="V84" s="211"/>
      <c r="W84" s="211"/>
      <c r="X84" s="263"/>
      <c r="Y84" s="270" t="s">
        <v>265</v>
      </c>
      <c r="Z84" s="211"/>
      <c r="AA84" s="211"/>
      <c r="AB84" s="263"/>
      <c r="AC84" s="270" t="s">
        <v>799</v>
      </c>
      <c r="AD84" s="211"/>
      <c r="AE84" s="211"/>
      <c r="AF84" s="263"/>
      <c r="AG84" s="270" t="s">
        <v>262</v>
      </c>
      <c r="AH84" s="270"/>
      <c r="AI84" s="211"/>
      <c r="AJ84" s="263"/>
      <c r="AK84" s="270"/>
      <c r="AL84" s="270" t="s">
        <v>267</v>
      </c>
      <c r="AM84" s="211"/>
      <c r="AN84" s="263"/>
      <c r="AO84" s="211"/>
      <c r="AP84" s="212"/>
    </row>
    <row r="85" spans="1:42" ht="14.1" customHeight="1">
      <c r="A85" s="211" t="s">
        <v>411</v>
      </c>
      <c r="B85" s="260">
        <v>35255</v>
      </c>
      <c r="C85" s="208">
        <f t="shared" si="1"/>
        <v>69</v>
      </c>
      <c r="D85" s="261" t="s">
        <v>411</v>
      </c>
      <c r="E85" s="262"/>
      <c r="F85" s="262"/>
      <c r="G85" s="263"/>
      <c r="H85" s="262"/>
      <c r="I85" s="262"/>
      <c r="J85" s="269" t="s">
        <v>802</v>
      </c>
      <c r="K85" s="211"/>
      <c r="L85" s="263"/>
      <c r="M85" s="270" t="s">
        <v>266</v>
      </c>
      <c r="N85" s="211"/>
      <c r="O85" s="211"/>
      <c r="P85" s="263"/>
      <c r="Q85" s="270" t="s">
        <v>799</v>
      </c>
      <c r="R85" s="211"/>
      <c r="S85" s="211"/>
      <c r="T85" s="263"/>
      <c r="U85" s="270" t="s">
        <v>265</v>
      </c>
      <c r="V85" s="211"/>
      <c r="W85" s="211"/>
      <c r="X85" s="263"/>
      <c r="Y85" s="270" t="s">
        <v>265</v>
      </c>
      <c r="Z85" s="211"/>
      <c r="AA85" s="211"/>
      <c r="AB85" s="263"/>
      <c r="AC85" s="270" t="s">
        <v>799</v>
      </c>
      <c r="AD85" s="211"/>
      <c r="AE85" s="211"/>
      <c r="AF85" s="263"/>
      <c r="AG85" s="270" t="s">
        <v>262</v>
      </c>
      <c r="AH85" s="270"/>
      <c r="AI85" s="211"/>
      <c r="AJ85" s="263"/>
      <c r="AK85" s="270"/>
      <c r="AL85" s="270" t="s">
        <v>267</v>
      </c>
      <c r="AM85" s="211"/>
      <c r="AN85" s="263"/>
      <c r="AO85" s="211"/>
      <c r="AP85" s="212"/>
    </row>
    <row r="86" spans="1:42" ht="14.1" customHeight="1">
      <c r="A86" s="211" t="s">
        <v>412</v>
      </c>
      <c r="B86" s="260">
        <v>127342</v>
      </c>
      <c r="C86" s="208">
        <f t="shared" si="1"/>
        <v>70</v>
      </c>
      <c r="D86" s="261" t="s">
        <v>412</v>
      </c>
      <c r="E86" s="262"/>
      <c r="F86" s="262"/>
      <c r="G86" s="263"/>
      <c r="H86" s="262"/>
      <c r="I86" s="262"/>
      <c r="J86" s="269" t="s">
        <v>802</v>
      </c>
      <c r="K86" s="211"/>
      <c r="L86" s="263"/>
      <c r="M86" s="270" t="s">
        <v>266</v>
      </c>
      <c r="N86" s="211"/>
      <c r="O86" s="211"/>
      <c r="P86" s="263"/>
      <c r="Q86" s="270" t="s">
        <v>799</v>
      </c>
      <c r="R86" s="211"/>
      <c r="S86" s="211"/>
      <c r="T86" s="263"/>
      <c r="U86" s="270" t="s">
        <v>265</v>
      </c>
      <c r="V86" s="211"/>
      <c r="W86" s="211"/>
      <c r="X86" s="263"/>
      <c r="Y86" s="270" t="s">
        <v>265</v>
      </c>
      <c r="Z86" s="211"/>
      <c r="AA86" s="211"/>
      <c r="AB86" s="263"/>
      <c r="AC86" s="270" t="s">
        <v>799</v>
      </c>
      <c r="AD86" s="211"/>
      <c r="AE86" s="211"/>
      <c r="AF86" s="263"/>
      <c r="AG86" s="270" t="s">
        <v>262</v>
      </c>
      <c r="AH86" s="270"/>
      <c r="AI86" s="211"/>
      <c r="AJ86" s="263"/>
      <c r="AK86" s="270"/>
      <c r="AL86" s="270" t="s">
        <v>267</v>
      </c>
      <c r="AM86" s="211"/>
      <c r="AN86" s="263"/>
      <c r="AO86" s="211"/>
      <c r="AP86" s="212"/>
    </row>
    <row r="87" spans="1:42" ht="14.1" customHeight="1">
      <c r="A87" s="211" t="s">
        <v>413</v>
      </c>
      <c r="B87" s="260">
        <v>75473</v>
      </c>
      <c r="C87" s="208">
        <f t="shared" si="1"/>
        <v>71</v>
      </c>
      <c r="D87" s="261" t="s">
        <v>413</v>
      </c>
      <c r="E87" s="262"/>
      <c r="F87" s="262"/>
      <c r="G87" s="263"/>
      <c r="H87" s="262"/>
      <c r="I87" s="262"/>
      <c r="J87" s="269" t="s">
        <v>802</v>
      </c>
      <c r="K87" s="211"/>
      <c r="L87" s="263"/>
      <c r="M87" s="270" t="s">
        <v>266</v>
      </c>
      <c r="N87" s="211"/>
      <c r="O87" s="211"/>
      <c r="P87" s="263"/>
      <c r="Q87" s="270" t="s">
        <v>799</v>
      </c>
      <c r="R87" s="211"/>
      <c r="S87" s="211"/>
      <c r="T87" s="263"/>
      <c r="U87" s="270" t="s">
        <v>265</v>
      </c>
      <c r="V87" s="211"/>
      <c r="W87" s="211"/>
      <c r="X87" s="263"/>
      <c r="Y87" s="270" t="s">
        <v>265</v>
      </c>
      <c r="Z87" s="211"/>
      <c r="AA87" s="211"/>
      <c r="AB87" s="263"/>
      <c r="AC87" s="270" t="s">
        <v>799</v>
      </c>
      <c r="AD87" s="211"/>
      <c r="AE87" s="211"/>
      <c r="AF87" s="263"/>
      <c r="AG87" s="270" t="s">
        <v>262</v>
      </c>
      <c r="AH87" s="270"/>
      <c r="AI87" s="211"/>
      <c r="AJ87" s="263"/>
      <c r="AK87" s="270"/>
      <c r="AL87" s="270" t="s">
        <v>267</v>
      </c>
      <c r="AM87" s="211"/>
      <c r="AN87" s="263"/>
      <c r="AO87" s="211"/>
      <c r="AP87" s="212"/>
    </row>
    <row r="88" spans="1:42" ht="14.1" customHeight="1">
      <c r="A88" s="211" t="s">
        <v>414</v>
      </c>
      <c r="B88" s="260">
        <v>62216</v>
      </c>
      <c r="C88" s="208">
        <f t="shared" si="1"/>
        <v>72</v>
      </c>
      <c r="D88" s="261" t="s">
        <v>414</v>
      </c>
      <c r="E88" s="262"/>
      <c r="F88" s="262"/>
      <c r="G88" s="263"/>
      <c r="H88" s="262"/>
      <c r="I88" s="262"/>
      <c r="J88" s="269" t="s">
        <v>802</v>
      </c>
      <c r="K88" s="211"/>
      <c r="L88" s="263"/>
      <c r="M88" s="270" t="s">
        <v>266</v>
      </c>
      <c r="N88" s="211"/>
      <c r="O88" s="211"/>
      <c r="P88" s="263"/>
      <c r="Q88" s="270" t="s">
        <v>799</v>
      </c>
      <c r="R88" s="211"/>
      <c r="S88" s="211"/>
      <c r="T88" s="263"/>
      <c r="U88" s="270" t="s">
        <v>265</v>
      </c>
      <c r="V88" s="211"/>
      <c r="W88" s="211"/>
      <c r="X88" s="263"/>
      <c r="Y88" s="270" t="s">
        <v>265</v>
      </c>
      <c r="Z88" s="211"/>
      <c r="AA88" s="211"/>
      <c r="AB88" s="263"/>
      <c r="AC88" s="270" t="s">
        <v>799</v>
      </c>
      <c r="AD88" s="211"/>
      <c r="AE88" s="211"/>
      <c r="AF88" s="263"/>
      <c r="AG88" s="270" t="s">
        <v>262</v>
      </c>
      <c r="AH88" s="270"/>
      <c r="AI88" s="211"/>
      <c r="AJ88" s="263"/>
      <c r="AK88" s="270"/>
      <c r="AL88" s="270" t="s">
        <v>267</v>
      </c>
      <c r="AM88" s="211"/>
      <c r="AN88" s="263"/>
      <c r="AO88" s="211"/>
      <c r="AP88" s="212"/>
    </row>
    <row r="89" spans="1:42" ht="14.1" customHeight="1">
      <c r="A89" s="211" t="s">
        <v>415</v>
      </c>
      <c r="B89" s="260">
        <v>80355</v>
      </c>
      <c r="C89" s="208">
        <f t="shared" si="1"/>
        <v>73</v>
      </c>
      <c r="D89" s="261" t="s">
        <v>415</v>
      </c>
      <c r="E89" s="262"/>
      <c r="F89" s="262"/>
      <c r="G89" s="263"/>
      <c r="H89" s="262"/>
      <c r="I89" s="262"/>
      <c r="J89" s="269" t="s">
        <v>802</v>
      </c>
      <c r="K89" s="211"/>
      <c r="L89" s="263"/>
      <c r="M89" s="270" t="s">
        <v>266</v>
      </c>
      <c r="N89" s="211"/>
      <c r="O89" s="211"/>
      <c r="P89" s="263"/>
      <c r="Q89" s="270" t="s">
        <v>799</v>
      </c>
      <c r="R89" s="211"/>
      <c r="S89" s="211"/>
      <c r="T89" s="263"/>
      <c r="U89" s="270" t="s">
        <v>265</v>
      </c>
      <c r="V89" s="211"/>
      <c r="W89" s="211"/>
      <c r="X89" s="263"/>
      <c r="Y89" s="270" t="s">
        <v>265</v>
      </c>
      <c r="Z89" s="211"/>
      <c r="AA89" s="211"/>
      <c r="AB89" s="263"/>
      <c r="AC89" s="270" t="s">
        <v>799</v>
      </c>
      <c r="AD89" s="211"/>
      <c r="AE89" s="211"/>
      <c r="AF89" s="263"/>
      <c r="AG89" s="270" t="s">
        <v>262</v>
      </c>
      <c r="AH89" s="270"/>
      <c r="AI89" s="211"/>
      <c r="AJ89" s="263"/>
      <c r="AK89" s="270"/>
      <c r="AL89" s="270" t="s">
        <v>267</v>
      </c>
      <c r="AM89" s="211"/>
      <c r="AN89" s="263"/>
      <c r="AO89" s="211"/>
      <c r="AP89" s="212"/>
    </row>
    <row r="90" spans="1:42" ht="14.1" customHeight="1">
      <c r="A90" s="211" t="s">
        <v>416</v>
      </c>
      <c r="B90" s="260">
        <v>60099</v>
      </c>
      <c r="C90" s="208">
        <f t="shared" si="1"/>
        <v>74</v>
      </c>
      <c r="D90" s="261" t="s">
        <v>416</v>
      </c>
      <c r="E90" s="262"/>
      <c r="F90" s="262"/>
      <c r="G90" s="263"/>
      <c r="H90" s="262"/>
      <c r="I90" s="262"/>
      <c r="J90" s="269" t="s">
        <v>802</v>
      </c>
      <c r="K90" s="211"/>
      <c r="L90" s="263"/>
      <c r="M90" s="270" t="s">
        <v>266</v>
      </c>
      <c r="N90" s="211"/>
      <c r="O90" s="211"/>
      <c r="P90" s="263"/>
      <c r="Q90" s="270" t="s">
        <v>799</v>
      </c>
      <c r="R90" s="211"/>
      <c r="S90" s="211"/>
      <c r="T90" s="263"/>
      <c r="U90" s="270" t="s">
        <v>265</v>
      </c>
      <c r="V90" s="211"/>
      <c r="W90" s="211"/>
      <c r="X90" s="263"/>
      <c r="Y90" s="270" t="s">
        <v>265</v>
      </c>
      <c r="Z90" s="211"/>
      <c r="AA90" s="211"/>
      <c r="AB90" s="263"/>
      <c r="AC90" s="270" t="s">
        <v>799</v>
      </c>
      <c r="AD90" s="211"/>
      <c r="AE90" s="211"/>
      <c r="AF90" s="263"/>
      <c r="AG90" s="270" t="s">
        <v>262</v>
      </c>
      <c r="AH90" s="270"/>
      <c r="AI90" s="211"/>
      <c r="AJ90" s="263"/>
      <c r="AK90" s="270"/>
      <c r="AL90" s="270" t="s">
        <v>267</v>
      </c>
      <c r="AM90" s="211"/>
      <c r="AN90" s="263"/>
      <c r="AO90" s="211"/>
      <c r="AP90" s="212"/>
    </row>
    <row r="91" spans="1:42" ht="14.1" customHeight="1">
      <c r="A91" s="211" t="s">
        <v>417</v>
      </c>
      <c r="B91" s="260">
        <v>47457</v>
      </c>
      <c r="C91" s="208">
        <f t="shared" si="1"/>
        <v>75</v>
      </c>
      <c r="D91" s="261" t="s">
        <v>417</v>
      </c>
      <c r="E91" s="262"/>
      <c r="F91" s="262"/>
      <c r="G91" s="263"/>
      <c r="H91" s="262"/>
      <c r="I91" s="262"/>
      <c r="J91" s="269" t="s">
        <v>802</v>
      </c>
      <c r="K91" s="211"/>
      <c r="L91" s="263"/>
      <c r="M91" s="270" t="s">
        <v>266</v>
      </c>
      <c r="N91" s="211"/>
      <c r="O91" s="211"/>
      <c r="P91" s="263"/>
      <c r="Q91" s="270" t="s">
        <v>799</v>
      </c>
      <c r="R91" s="211"/>
      <c r="S91" s="211"/>
      <c r="T91" s="263"/>
      <c r="U91" s="270" t="s">
        <v>265</v>
      </c>
      <c r="V91" s="211"/>
      <c r="W91" s="211"/>
      <c r="X91" s="263"/>
      <c r="Y91" s="270" t="s">
        <v>265</v>
      </c>
      <c r="Z91" s="211"/>
      <c r="AA91" s="211"/>
      <c r="AB91" s="263"/>
      <c r="AC91" s="270" t="s">
        <v>799</v>
      </c>
      <c r="AD91" s="211"/>
      <c r="AE91" s="211"/>
      <c r="AF91" s="263"/>
      <c r="AG91" s="270" t="s">
        <v>262</v>
      </c>
      <c r="AH91" s="270"/>
      <c r="AI91" s="211"/>
      <c r="AJ91" s="263"/>
      <c r="AK91" s="270"/>
      <c r="AL91" s="270" t="s">
        <v>267</v>
      </c>
      <c r="AM91" s="211"/>
      <c r="AN91" s="263"/>
      <c r="AO91" s="211"/>
      <c r="AP91" s="212"/>
    </row>
    <row r="92" spans="1:42" ht="14.1" customHeight="1">
      <c r="A92" s="211" t="s">
        <v>418</v>
      </c>
      <c r="B92" s="260">
        <v>373112</v>
      </c>
      <c r="C92" s="208">
        <f t="shared" si="1"/>
        <v>76</v>
      </c>
      <c r="D92" s="261" t="s">
        <v>418</v>
      </c>
      <c r="E92" s="262"/>
      <c r="F92" s="262"/>
      <c r="G92" s="263"/>
      <c r="H92" s="262"/>
      <c r="I92" s="262"/>
      <c r="J92" s="269" t="s">
        <v>802</v>
      </c>
      <c r="K92" s="211"/>
      <c r="L92" s="263"/>
      <c r="M92" s="270" t="s">
        <v>266</v>
      </c>
      <c r="N92" s="211"/>
      <c r="O92" s="211"/>
      <c r="P92" s="263"/>
      <c r="Q92" s="270" t="s">
        <v>799</v>
      </c>
      <c r="R92" s="211"/>
      <c r="S92" s="211"/>
      <c r="T92" s="263"/>
      <c r="U92" s="270" t="s">
        <v>265</v>
      </c>
      <c r="V92" s="211"/>
      <c r="W92" s="211"/>
      <c r="X92" s="263"/>
      <c r="Y92" s="270" t="s">
        <v>265</v>
      </c>
      <c r="Z92" s="211"/>
      <c r="AA92" s="211"/>
      <c r="AB92" s="263"/>
      <c r="AC92" s="270" t="s">
        <v>799</v>
      </c>
      <c r="AD92" s="211"/>
      <c r="AE92" s="211"/>
      <c r="AF92" s="263"/>
      <c r="AG92" s="270" t="s">
        <v>262</v>
      </c>
      <c r="AH92" s="270"/>
      <c r="AI92" s="211"/>
      <c r="AJ92" s="263"/>
      <c r="AK92" s="270"/>
      <c r="AL92" s="270" t="s">
        <v>267</v>
      </c>
      <c r="AM92" s="211"/>
      <c r="AN92" s="263"/>
      <c r="AO92" s="211"/>
      <c r="AP92" s="212"/>
    </row>
    <row r="93" spans="1:42" ht="14.1" customHeight="1">
      <c r="A93" s="211" t="s">
        <v>419</v>
      </c>
      <c r="B93" s="260">
        <v>537730</v>
      </c>
      <c r="C93" s="208">
        <f t="shared" si="1"/>
        <v>77</v>
      </c>
      <c r="D93" s="261" t="s">
        <v>419</v>
      </c>
      <c r="E93" s="262"/>
      <c r="F93" s="262"/>
      <c r="G93" s="263"/>
      <c r="H93" s="262"/>
      <c r="I93" s="262"/>
      <c r="J93" s="269" t="s">
        <v>802</v>
      </c>
      <c r="K93" s="211"/>
      <c r="L93" s="263"/>
      <c r="M93" s="270" t="s">
        <v>266</v>
      </c>
      <c r="N93" s="211"/>
      <c r="O93" s="211"/>
      <c r="P93" s="263"/>
      <c r="Q93" s="270" t="s">
        <v>799</v>
      </c>
      <c r="R93" s="211"/>
      <c r="S93" s="211"/>
      <c r="T93" s="263"/>
      <c r="U93" s="270" t="s">
        <v>265</v>
      </c>
      <c r="V93" s="211"/>
      <c r="W93" s="211"/>
      <c r="X93" s="263"/>
      <c r="Y93" s="270" t="s">
        <v>265</v>
      </c>
      <c r="Z93" s="211"/>
      <c r="AA93" s="211"/>
      <c r="AB93" s="263"/>
      <c r="AC93" s="270" t="s">
        <v>799</v>
      </c>
      <c r="AD93" s="211"/>
      <c r="AE93" s="211"/>
      <c r="AF93" s="263"/>
      <c r="AG93" s="270" t="s">
        <v>262</v>
      </c>
      <c r="AH93" s="270"/>
      <c r="AI93" s="211"/>
      <c r="AJ93" s="263"/>
      <c r="AK93" s="270"/>
      <c r="AL93" s="270" t="s">
        <v>267</v>
      </c>
      <c r="AM93" s="211"/>
      <c r="AN93" s="263"/>
      <c r="AO93" s="211"/>
      <c r="AP93" s="212"/>
    </row>
    <row r="94" spans="1:42" ht="14.1" customHeight="1">
      <c r="A94" s="211" t="s">
        <v>420</v>
      </c>
      <c r="B94" s="260">
        <v>225066</v>
      </c>
      <c r="C94" s="208">
        <f t="shared" si="1"/>
        <v>78</v>
      </c>
      <c r="D94" s="261" t="s">
        <v>420</v>
      </c>
      <c r="E94" s="262"/>
      <c r="F94" s="262"/>
      <c r="G94" s="263"/>
      <c r="H94" s="262"/>
      <c r="I94" s="262"/>
      <c r="J94" s="269" t="s">
        <v>802</v>
      </c>
      <c r="K94" s="211"/>
      <c r="L94" s="263"/>
      <c r="M94" s="270" t="s">
        <v>266</v>
      </c>
      <c r="N94" s="211"/>
      <c r="O94" s="211"/>
      <c r="P94" s="263"/>
      <c r="Q94" s="270" t="s">
        <v>799</v>
      </c>
      <c r="R94" s="211"/>
      <c r="S94" s="211"/>
      <c r="T94" s="263"/>
      <c r="U94" s="270" t="s">
        <v>265</v>
      </c>
      <c r="V94" s="211"/>
      <c r="W94" s="211"/>
      <c r="X94" s="263"/>
      <c r="Y94" s="270" t="s">
        <v>265</v>
      </c>
      <c r="Z94" s="211"/>
      <c r="AA94" s="211"/>
      <c r="AB94" s="263"/>
      <c r="AC94" s="270" t="s">
        <v>799</v>
      </c>
      <c r="AD94" s="211"/>
      <c r="AE94" s="211"/>
      <c r="AF94" s="263"/>
      <c r="AG94" s="270" t="s">
        <v>262</v>
      </c>
      <c r="AH94" s="270"/>
      <c r="AI94" s="211"/>
      <c r="AJ94" s="263"/>
      <c r="AK94" s="270"/>
      <c r="AL94" s="270" t="s">
        <v>267</v>
      </c>
      <c r="AM94" s="211"/>
      <c r="AN94" s="263"/>
      <c r="AO94" s="211"/>
      <c r="AP94" s="212"/>
    </row>
    <row r="95" spans="1:42" ht="14.1" customHeight="1">
      <c r="A95" s="211" t="s">
        <v>421</v>
      </c>
      <c r="B95" s="260">
        <v>88608</v>
      </c>
      <c r="C95" s="208">
        <f t="shared" si="1"/>
        <v>79</v>
      </c>
      <c r="D95" s="261" t="s">
        <v>421</v>
      </c>
      <c r="E95" s="262"/>
      <c r="F95" s="262"/>
      <c r="G95" s="263"/>
      <c r="H95" s="262"/>
      <c r="I95" s="262"/>
      <c r="J95" s="269" t="s">
        <v>802</v>
      </c>
      <c r="K95" s="211"/>
      <c r="L95" s="263"/>
      <c r="M95" s="270" t="s">
        <v>266</v>
      </c>
      <c r="N95" s="211"/>
      <c r="O95" s="211"/>
      <c r="P95" s="263"/>
      <c r="Q95" s="270" t="s">
        <v>799</v>
      </c>
      <c r="R95" s="211"/>
      <c r="S95" s="211"/>
      <c r="T95" s="263"/>
      <c r="U95" s="270" t="s">
        <v>265</v>
      </c>
      <c r="V95" s="211"/>
      <c r="W95" s="211"/>
      <c r="X95" s="263"/>
      <c r="Y95" s="270" t="s">
        <v>265</v>
      </c>
      <c r="Z95" s="211"/>
      <c r="AA95" s="211"/>
      <c r="AB95" s="263"/>
      <c r="AC95" s="270" t="s">
        <v>799</v>
      </c>
      <c r="AD95" s="211"/>
      <c r="AE95" s="211"/>
      <c r="AF95" s="263"/>
      <c r="AG95" s="270" t="s">
        <v>262</v>
      </c>
      <c r="AH95" s="270"/>
      <c r="AI95" s="211"/>
      <c r="AJ95" s="263"/>
      <c r="AK95" s="270"/>
      <c r="AL95" s="270" t="s">
        <v>267</v>
      </c>
      <c r="AM95" s="211"/>
      <c r="AN95" s="263"/>
      <c r="AO95" s="211"/>
      <c r="AP95" s="212"/>
    </row>
    <row r="96" spans="1:42" ht="14.1" customHeight="1">
      <c r="A96" s="211" t="s">
        <v>422</v>
      </c>
      <c r="B96" s="260">
        <v>39494</v>
      </c>
      <c r="C96" s="208">
        <f t="shared" si="1"/>
        <v>80</v>
      </c>
      <c r="D96" s="261" t="s">
        <v>422</v>
      </c>
      <c r="E96" s="262"/>
      <c r="F96" s="262"/>
      <c r="G96" s="263"/>
      <c r="H96" s="262"/>
      <c r="I96" s="262"/>
      <c r="J96" s="269" t="s">
        <v>802</v>
      </c>
      <c r="K96" s="211"/>
      <c r="L96" s="263"/>
      <c r="M96" s="270" t="s">
        <v>266</v>
      </c>
      <c r="N96" s="211"/>
      <c r="O96" s="211"/>
      <c r="P96" s="263"/>
      <c r="Q96" s="270" t="s">
        <v>799</v>
      </c>
      <c r="R96" s="211"/>
      <c r="S96" s="211"/>
      <c r="T96" s="263"/>
      <c r="U96" s="270" t="s">
        <v>265</v>
      </c>
      <c r="V96" s="211"/>
      <c r="W96" s="211"/>
      <c r="X96" s="263"/>
      <c r="Y96" s="270" t="s">
        <v>265</v>
      </c>
      <c r="Z96" s="211"/>
      <c r="AA96" s="211"/>
      <c r="AB96" s="263"/>
      <c r="AC96" s="270" t="s">
        <v>799</v>
      </c>
      <c r="AD96" s="211"/>
      <c r="AE96" s="211"/>
      <c r="AF96" s="263"/>
      <c r="AG96" s="270" t="s">
        <v>262</v>
      </c>
      <c r="AH96" s="270"/>
      <c r="AI96" s="211"/>
      <c r="AJ96" s="263"/>
      <c r="AK96" s="270"/>
      <c r="AL96" s="270" t="s">
        <v>267</v>
      </c>
      <c r="AM96" s="211"/>
      <c r="AN96" s="263"/>
      <c r="AO96" s="211"/>
      <c r="AP96" s="212"/>
    </row>
    <row r="97" spans="1:42" ht="14.1" customHeight="1">
      <c r="A97" s="211" t="s">
        <v>423</v>
      </c>
      <c r="B97" s="260">
        <v>30200</v>
      </c>
      <c r="C97" s="208">
        <f t="shared" si="1"/>
        <v>81</v>
      </c>
      <c r="D97" s="261" t="s">
        <v>423</v>
      </c>
      <c r="E97" s="262"/>
      <c r="F97" s="262"/>
      <c r="G97" s="263"/>
      <c r="H97" s="262"/>
      <c r="I97" s="262"/>
      <c r="J97" s="269" t="s">
        <v>802</v>
      </c>
      <c r="K97" s="211"/>
      <c r="L97" s="263"/>
      <c r="M97" s="270" t="s">
        <v>266</v>
      </c>
      <c r="N97" s="211"/>
      <c r="O97" s="211"/>
      <c r="P97" s="263"/>
      <c r="Q97" s="270" t="s">
        <v>799</v>
      </c>
      <c r="R97" s="211"/>
      <c r="S97" s="211"/>
      <c r="T97" s="263"/>
      <c r="U97" s="270" t="s">
        <v>265</v>
      </c>
      <c r="V97" s="211"/>
      <c r="W97" s="211"/>
      <c r="X97" s="263"/>
      <c r="Y97" s="270" t="s">
        <v>265</v>
      </c>
      <c r="Z97" s="211"/>
      <c r="AA97" s="211"/>
      <c r="AB97" s="263"/>
      <c r="AC97" s="270" t="s">
        <v>799</v>
      </c>
      <c r="AD97" s="211"/>
      <c r="AE97" s="211"/>
      <c r="AF97" s="263"/>
      <c r="AG97" s="270" t="s">
        <v>262</v>
      </c>
      <c r="AH97" s="270"/>
      <c r="AI97" s="211"/>
      <c r="AJ97" s="263"/>
      <c r="AK97" s="270"/>
      <c r="AL97" s="270" t="s">
        <v>267</v>
      </c>
      <c r="AM97" s="211"/>
      <c r="AN97" s="263"/>
      <c r="AO97" s="211"/>
      <c r="AP97" s="212"/>
    </row>
    <row r="98" spans="1:42" ht="14.1" customHeight="1">
      <c r="A98" s="211" t="s">
        <v>424</v>
      </c>
      <c r="B98" s="260">
        <v>12158</v>
      </c>
      <c r="C98" s="208">
        <f t="shared" si="1"/>
        <v>82</v>
      </c>
      <c r="D98" s="261" t="s">
        <v>424</v>
      </c>
      <c r="E98" s="262"/>
      <c r="F98" s="262"/>
      <c r="G98" s="263"/>
      <c r="H98" s="262"/>
      <c r="I98" s="262"/>
      <c r="J98" s="269" t="s">
        <v>802</v>
      </c>
      <c r="K98" s="211"/>
      <c r="L98" s="263"/>
      <c r="M98" s="270" t="s">
        <v>266</v>
      </c>
      <c r="N98" s="211"/>
      <c r="O98" s="211"/>
      <c r="P98" s="263"/>
      <c r="Q98" s="270" t="s">
        <v>799</v>
      </c>
      <c r="R98" s="211"/>
      <c r="S98" s="211"/>
      <c r="T98" s="263"/>
      <c r="U98" s="270" t="s">
        <v>265</v>
      </c>
      <c r="V98" s="211"/>
      <c r="W98" s="211"/>
      <c r="X98" s="263"/>
      <c r="Y98" s="270" t="s">
        <v>265</v>
      </c>
      <c r="Z98" s="211"/>
      <c r="AA98" s="211"/>
      <c r="AB98" s="263"/>
      <c r="AC98" s="270" t="s">
        <v>799</v>
      </c>
      <c r="AD98" s="211"/>
      <c r="AE98" s="211"/>
      <c r="AF98" s="263"/>
      <c r="AG98" s="270" t="s">
        <v>262</v>
      </c>
      <c r="AH98" s="270"/>
      <c r="AI98" s="211"/>
      <c r="AJ98" s="263"/>
      <c r="AK98" s="270"/>
      <c r="AL98" s="270" t="s">
        <v>267</v>
      </c>
      <c r="AM98" s="211"/>
      <c r="AN98" s="263"/>
      <c r="AO98" s="211"/>
      <c r="AP98" s="212"/>
    </row>
    <row r="99" spans="1:42" ht="14.1" customHeight="1">
      <c r="A99" s="211" t="s">
        <v>425</v>
      </c>
      <c r="B99" s="260">
        <v>146033</v>
      </c>
      <c r="C99" s="208">
        <f t="shared" si="1"/>
        <v>83</v>
      </c>
      <c r="D99" s="261" t="s">
        <v>425</v>
      </c>
      <c r="E99" s="262"/>
      <c r="F99" s="262"/>
      <c r="G99" s="263"/>
      <c r="H99" s="262"/>
      <c r="I99" s="262"/>
      <c r="J99" s="269" t="s">
        <v>802</v>
      </c>
      <c r="K99" s="211"/>
      <c r="L99" s="263"/>
      <c r="M99" s="270" t="s">
        <v>266</v>
      </c>
      <c r="N99" s="211"/>
      <c r="O99" s="211"/>
      <c r="P99" s="263"/>
      <c r="Q99" s="270" t="s">
        <v>799</v>
      </c>
      <c r="R99" s="211"/>
      <c r="S99" s="211"/>
      <c r="T99" s="263"/>
      <c r="U99" s="270" t="s">
        <v>265</v>
      </c>
      <c r="V99" s="211"/>
      <c r="W99" s="211"/>
      <c r="X99" s="263"/>
      <c r="Y99" s="270" t="s">
        <v>265</v>
      </c>
      <c r="Z99" s="211"/>
      <c r="AA99" s="211"/>
      <c r="AB99" s="263"/>
      <c r="AC99" s="270" t="s">
        <v>799</v>
      </c>
      <c r="AD99" s="211"/>
      <c r="AE99" s="211"/>
      <c r="AF99" s="263"/>
      <c r="AG99" s="270" t="s">
        <v>262</v>
      </c>
      <c r="AH99" s="270"/>
      <c r="AI99" s="211"/>
      <c r="AJ99" s="263"/>
      <c r="AK99" s="270"/>
      <c r="AL99" s="270" t="s">
        <v>267</v>
      </c>
      <c r="AM99" s="211"/>
      <c r="AN99" s="263"/>
      <c r="AO99" s="211"/>
      <c r="AP99" s="212"/>
    </row>
    <row r="100" spans="1:42" ht="14.1" customHeight="1">
      <c r="A100" s="211" t="s">
        <v>426</v>
      </c>
      <c r="B100" s="260">
        <v>63413</v>
      </c>
      <c r="C100" s="208">
        <f t="shared" si="1"/>
        <v>84</v>
      </c>
      <c r="D100" s="261" t="s">
        <v>426</v>
      </c>
      <c r="E100" s="264"/>
      <c r="F100" s="264"/>
      <c r="G100" s="263"/>
      <c r="H100" s="264"/>
      <c r="I100" s="264"/>
      <c r="J100" s="271" t="s">
        <v>802</v>
      </c>
      <c r="K100" s="259"/>
      <c r="L100" s="263"/>
      <c r="M100" s="272" t="s">
        <v>266</v>
      </c>
      <c r="N100" s="259"/>
      <c r="O100" s="259"/>
      <c r="P100" s="263"/>
      <c r="Q100" s="272" t="s">
        <v>799</v>
      </c>
      <c r="R100" s="259"/>
      <c r="S100" s="259"/>
      <c r="T100" s="263"/>
      <c r="U100" s="272" t="s">
        <v>265</v>
      </c>
      <c r="V100" s="259"/>
      <c r="W100" s="259"/>
      <c r="X100" s="263"/>
      <c r="Y100" s="272" t="s">
        <v>265</v>
      </c>
      <c r="Z100" s="259"/>
      <c r="AA100" s="259"/>
      <c r="AB100" s="263"/>
      <c r="AC100" s="272" t="s">
        <v>799</v>
      </c>
      <c r="AD100" s="259"/>
      <c r="AE100" s="259"/>
      <c r="AF100" s="263"/>
      <c r="AG100" s="272" t="s">
        <v>262</v>
      </c>
      <c r="AH100" s="272"/>
      <c r="AI100" s="259"/>
      <c r="AJ100" s="263"/>
      <c r="AK100" s="272"/>
      <c r="AL100" s="272" t="s">
        <v>267</v>
      </c>
      <c r="AM100" s="259"/>
      <c r="AN100" s="263"/>
      <c r="AO100" s="259"/>
      <c r="AP100" s="265"/>
    </row>
    <row r="101" spans="1:42" ht="14.1" customHeight="1">
      <c r="A101" s="211" t="s">
        <v>427</v>
      </c>
      <c r="B101" s="260">
        <v>110125</v>
      </c>
      <c r="C101" s="208">
        <f t="shared" si="1"/>
        <v>85</v>
      </c>
      <c r="D101" s="268" t="s">
        <v>427</v>
      </c>
      <c r="E101" s="262"/>
      <c r="F101" s="262"/>
      <c r="G101" s="263"/>
      <c r="H101" s="262"/>
      <c r="I101" s="262"/>
      <c r="J101" s="269" t="s">
        <v>802</v>
      </c>
      <c r="K101" s="211"/>
      <c r="L101" s="263"/>
      <c r="M101" s="270" t="s">
        <v>266</v>
      </c>
      <c r="N101" s="211"/>
      <c r="O101" s="211"/>
      <c r="P101" s="263"/>
      <c r="Q101" s="270" t="s">
        <v>799</v>
      </c>
      <c r="R101" s="211"/>
      <c r="S101" s="211"/>
      <c r="T101" s="263"/>
      <c r="U101" s="270" t="s">
        <v>265</v>
      </c>
      <c r="V101" s="211"/>
      <c r="W101" s="211"/>
      <c r="X101" s="263"/>
      <c r="Y101" s="270" t="s">
        <v>265</v>
      </c>
      <c r="Z101" s="211"/>
      <c r="AA101" s="211"/>
      <c r="AB101" s="263"/>
      <c r="AC101" s="270" t="s">
        <v>799</v>
      </c>
      <c r="AD101" s="211"/>
      <c r="AE101" s="211"/>
      <c r="AF101" s="263"/>
      <c r="AG101" s="270" t="s">
        <v>262</v>
      </c>
      <c r="AH101" s="270"/>
      <c r="AI101" s="211"/>
      <c r="AJ101" s="263"/>
      <c r="AK101" s="270"/>
      <c r="AL101" s="270" t="s">
        <v>267</v>
      </c>
      <c r="AM101" s="211"/>
      <c r="AN101" s="263"/>
      <c r="AO101" s="211"/>
      <c r="AP101" s="212"/>
    </row>
    <row r="102" spans="1:42" ht="14.1" customHeight="1">
      <c r="A102" s="211" t="s">
        <v>428</v>
      </c>
      <c r="B102" s="260">
        <v>38001</v>
      </c>
      <c r="C102" s="208">
        <f t="shared" si="1"/>
        <v>86</v>
      </c>
      <c r="D102" s="261" t="s">
        <v>428</v>
      </c>
      <c r="E102" s="262"/>
      <c r="F102" s="262"/>
      <c r="G102" s="263"/>
      <c r="H102" s="262"/>
      <c r="I102" s="262"/>
      <c r="J102" s="269" t="s">
        <v>802</v>
      </c>
      <c r="K102" s="211"/>
      <c r="L102" s="263"/>
      <c r="M102" s="270" t="s">
        <v>266</v>
      </c>
      <c r="N102" s="211"/>
      <c r="O102" s="211"/>
      <c r="P102" s="263"/>
      <c r="Q102" s="270" t="s">
        <v>799</v>
      </c>
      <c r="R102" s="211"/>
      <c r="S102" s="211"/>
      <c r="T102" s="263"/>
      <c r="U102" s="270" t="s">
        <v>265</v>
      </c>
      <c r="V102" s="211"/>
      <c r="W102" s="211"/>
      <c r="X102" s="263"/>
      <c r="Y102" s="270" t="s">
        <v>265</v>
      </c>
      <c r="Z102" s="211"/>
      <c r="AA102" s="211"/>
      <c r="AB102" s="263"/>
      <c r="AC102" s="270" t="s">
        <v>799</v>
      </c>
      <c r="AD102" s="211"/>
      <c r="AE102" s="211"/>
      <c r="AF102" s="263"/>
      <c r="AG102" s="270" t="s">
        <v>262</v>
      </c>
      <c r="AH102" s="270"/>
      <c r="AI102" s="211"/>
      <c r="AJ102" s="263"/>
      <c r="AK102" s="270"/>
      <c r="AL102" s="270" t="s">
        <v>267</v>
      </c>
      <c r="AM102" s="211"/>
      <c r="AN102" s="263"/>
      <c r="AO102" s="211"/>
      <c r="AP102" s="212"/>
    </row>
    <row r="103" spans="1:42" ht="14.1" customHeight="1">
      <c r="A103" s="211" t="s">
        <v>429</v>
      </c>
      <c r="B103" s="260">
        <v>119498</v>
      </c>
      <c r="C103" s="208">
        <f t="shared" si="1"/>
        <v>87</v>
      </c>
      <c r="D103" s="261" t="s">
        <v>429</v>
      </c>
      <c r="E103" s="262"/>
      <c r="F103" s="262"/>
      <c r="G103" s="263"/>
      <c r="H103" s="262"/>
      <c r="I103" s="262"/>
      <c r="J103" s="269" t="s">
        <v>802</v>
      </c>
      <c r="K103" s="211"/>
      <c r="L103" s="263"/>
      <c r="M103" s="270" t="s">
        <v>266</v>
      </c>
      <c r="N103" s="211"/>
      <c r="O103" s="211"/>
      <c r="P103" s="263"/>
      <c r="Q103" s="270" t="s">
        <v>799</v>
      </c>
      <c r="R103" s="211"/>
      <c r="S103" s="211"/>
      <c r="T103" s="263"/>
      <c r="U103" s="270" t="s">
        <v>265</v>
      </c>
      <c r="V103" s="211"/>
      <c r="W103" s="211"/>
      <c r="X103" s="263"/>
      <c r="Y103" s="270" t="s">
        <v>265</v>
      </c>
      <c r="Z103" s="211"/>
      <c r="AA103" s="211"/>
      <c r="AB103" s="263"/>
      <c r="AC103" s="270" t="s">
        <v>799</v>
      </c>
      <c r="AD103" s="211"/>
      <c r="AE103" s="211"/>
      <c r="AF103" s="263"/>
      <c r="AG103" s="270" t="s">
        <v>262</v>
      </c>
      <c r="AH103" s="270"/>
      <c r="AI103" s="211"/>
      <c r="AJ103" s="263"/>
      <c r="AK103" s="270"/>
      <c r="AL103" s="270" t="s">
        <v>267</v>
      </c>
      <c r="AM103" s="211"/>
      <c r="AN103" s="263"/>
      <c r="AO103" s="211"/>
      <c r="AP103" s="212"/>
    </row>
    <row r="104" spans="1:42" ht="14.1" customHeight="1">
      <c r="A104" s="211" t="s">
        <v>430</v>
      </c>
      <c r="B104" s="260">
        <v>22826</v>
      </c>
      <c r="C104" s="208">
        <f t="shared" si="1"/>
        <v>88</v>
      </c>
      <c r="D104" s="261" t="s">
        <v>430</v>
      </c>
      <c r="E104" s="262"/>
      <c r="F104" s="262"/>
      <c r="G104" s="263"/>
      <c r="H104" s="262"/>
      <c r="I104" s="262"/>
      <c r="J104" s="269" t="s">
        <v>802</v>
      </c>
      <c r="K104" s="211"/>
      <c r="L104" s="263"/>
      <c r="M104" s="270" t="s">
        <v>266</v>
      </c>
      <c r="N104" s="211"/>
      <c r="O104" s="211"/>
      <c r="P104" s="263"/>
      <c r="Q104" s="270" t="s">
        <v>799</v>
      </c>
      <c r="R104" s="211"/>
      <c r="S104" s="211"/>
      <c r="T104" s="263"/>
      <c r="U104" s="270" t="s">
        <v>265</v>
      </c>
      <c r="V104" s="211"/>
      <c r="W104" s="211"/>
      <c r="X104" s="263"/>
      <c r="Y104" s="270" t="s">
        <v>265</v>
      </c>
      <c r="Z104" s="211"/>
      <c r="AA104" s="211"/>
      <c r="AB104" s="263"/>
      <c r="AC104" s="270" t="s">
        <v>799</v>
      </c>
      <c r="AD104" s="211"/>
      <c r="AE104" s="211"/>
      <c r="AF104" s="263"/>
      <c r="AG104" s="270" t="s">
        <v>262</v>
      </c>
      <c r="AH104" s="270"/>
      <c r="AI104" s="211"/>
      <c r="AJ104" s="263"/>
      <c r="AK104" s="270"/>
      <c r="AL104" s="270" t="s">
        <v>267</v>
      </c>
      <c r="AM104" s="211"/>
      <c r="AN104" s="263"/>
      <c r="AO104" s="211"/>
      <c r="AP104" s="212"/>
    </row>
    <row r="105" spans="1:42" ht="6" customHeight="1">
      <c r="A105" s="211"/>
      <c r="D105" s="211"/>
      <c r="E105" s="268"/>
      <c r="F105" s="264"/>
      <c r="G105" s="259"/>
      <c r="H105" s="259"/>
      <c r="I105" s="264"/>
      <c r="J105" s="264"/>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65"/>
    </row>
    <row r="106" spans="1:42">
      <c r="G106" s="205">
        <f>COUNTA(G17:G104)</f>
        <v>0</v>
      </c>
      <c r="L106" s="205">
        <f>COUNTA(L17:L104)</f>
        <v>0</v>
      </c>
      <c r="P106" s="205">
        <f>COUNTA(P17:P104)</f>
        <v>0</v>
      </c>
      <c r="T106" s="205">
        <f>COUNTA(T17:T104)</f>
        <v>0</v>
      </c>
      <c r="X106" s="205">
        <f>COUNTA(X17:X104)</f>
        <v>0</v>
      </c>
      <c r="AB106" s="205">
        <f>COUNTA(AB17:AB104)</f>
        <v>0</v>
      </c>
      <c r="AF106" s="205">
        <f>COUNTA(AF17:AF104)</f>
        <v>0</v>
      </c>
      <c r="AJ106" s="205">
        <f>COUNTA(AJ17:AJ104)</f>
        <v>0</v>
      </c>
      <c r="AN106" s="205">
        <f>COUNTA(AN17:AN104)</f>
        <v>0</v>
      </c>
    </row>
    <row r="129" spans="33:36">
      <c r="AG129" s="260"/>
      <c r="AH129" s="260"/>
      <c r="AI129" s="260"/>
      <c r="AJ129" s="260"/>
    </row>
    <row r="130" spans="33:36">
      <c r="AG130" s="260"/>
      <c r="AH130" s="260"/>
      <c r="AI130" s="260"/>
      <c r="AJ130" s="260"/>
    </row>
    <row r="131" spans="33:36">
      <c r="AG131" s="260"/>
      <c r="AH131" s="260"/>
      <c r="AI131" s="260"/>
      <c r="AJ131" s="260"/>
    </row>
    <row r="132" spans="33:36">
      <c r="AG132" s="260"/>
      <c r="AH132" s="260"/>
      <c r="AI132" s="260"/>
      <c r="AJ132" s="260"/>
    </row>
    <row r="133" spans="33:36">
      <c r="AG133" s="260"/>
      <c r="AH133" s="260"/>
      <c r="AI133" s="260"/>
      <c r="AJ133" s="260"/>
    </row>
    <row r="134" spans="33:36">
      <c r="AG134" s="260"/>
      <c r="AH134" s="260"/>
      <c r="AI134" s="260"/>
      <c r="AJ134" s="260"/>
    </row>
    <row r="135" spans="33:36">
      <c r="AG135" s="260"/>
      <c r="AH135" s="260"/>
      <c r="AI135" s="260"/>
      <c r="AJ135" s="260"/>
    </row>
    <row r="136" spans="33:36">
      <c r="AG136" s="260"/>
      <c r="AH136" s="260"/>
      <c r="AI136" s="260"/>
      <c r="AJ136" s="260"/>
    </row>
    <row r="137" spans="33:36">
      <c r="AG137" s="260"/>
      <c r="AH137" s="260"/>
      <c r="AI137" s="260"/>
      <c r="AJ137" s="260"/>
    </row>
    <row r="138" spans="33:36">
      <c r="AG138" s="260"/>
      <c r="AH138" s="260"/>
      <c r="AI138" s="260"/>
      <c r="AJ138" s="260"/>
    </row>
    <row r="139" spans="33:36">
      <c r="AG139" s="260"/>
      <c r="AH139" s="260"/>
      <c r="AI139" s="260"/>
      <c r="AJ139" s="260"/>
    </row>
    <row r="140" spans="33:36">
      <c r="AG140" s="260"/>
      <c r="AH140" s="260"/>
      <c r="AI140" s="260"/>
      <c r="AJ140" s="260"/>
    </row>
    <row r="141" spans="33:36">
      <c r="AG141" s="260"/>
      <c r="AH141" s="260"/>
      <c r="AI141" s="260"/>
      <c r="AJ141" s="260"/>
    </row>
    <row r="142" spans="33:36">
      <c r="AG142" s="260"/>
      <c r="AH142" s="260"/>
      <c r="AI142" s="260"/>
      <c r="AJ142" s="260"/>
    </row>
    <row r="143" spans="33:36">
      <c r="AG143" s="260"/>
      <c r="AH143" s="260"/>
      <c r="AI143" s="260"/>
      <c r="AJ143" s="260"/>
    </row>
    <row r="144" spans="33:36">
      <c r="AG144" s="260"/>
      <c r="AH144" s="260"/>
      <c r="AI144" s="260"/>
      <c r="AJ144" s="260"/>
    </row>
    <row r="145" spans="33:36">
      <c r="AG145" s="260"/>
      <c r="AH145" s="260"/>
      <c r="AI145" s="260"/>
      <c r="AJ145" s="260"/>
    </row>
    <row r="146" spans="33:36">
      <c r="AG146" s="260"/>
      <c r="AH146" s="260"/>
      <c r="AI146" s="260"/>
      <c r="AJ146" s="260"/>
    </row>
    <row r="147" spans="33:36">
      <c r="AG147" s="260"/>
      <c r="AH147" s="260"/>
      <c r="AI147" s="260"/>
      <c r="AJ147" s="260"/>
    </row>
    <row r="148" spans="33:36">
      <c r="AG148" s="260"/>
      <c r="AH148" s="260"/>
      <c r="AI148" s="260"/>
      <c r="AJ148" s="260"/>
    </row>
    <row r="149" spans="33:36">
      <c r="AG149" s="260"/>
      <c r="AH149" s="260"/>
      <c r="AI149" s="260"/>
      <c r="AJ149" s="260"/>
    </row>
    <row r="150" spans="33:36">
      <c r="AG150" s="260"/>
      <c r="AH150" s="260"/>
      <c r="AI150" s="260"/>
      <c r="AJ150" s="260"/>
    </row>
    <row r="151" spans="33:36">
      <c r="AG151" s="260"/>
      <c r="AH151" s="260"/>
      <c r="AI151" s="260"/>
      <c r="AJ151" s="260"/>
    </row>
    <row r="152" spans="33:36">
      <c r="AG152" s="260"/>
      <c r="AH152" s="260"/>
      <c r="AI152" s="260"/>
      <c r="AJ152" s="260"/>
    </row>
    <row r="153" spans="33:36">
      <c r="AG153" s="260"/>
      <c r="AH153" s="260"/>
      <c r="AI153" s="260"/>
      <c r="AJ153" s="260"/>
    </row>
    <row r="154" spans="33:36">
      <c r="AG154" s="260"/>
      <c r="AH154" s="260"/>
      <c r="AI154" s="260"/>
      <c r="AJ154" s="260"/>
    </row>
    <row r="155" spans="33:36">
      <c r="AG155" s="260"/>
      <c r="AH155" s="260"/>
      <c r="AI155" s="260"/>
      <c r="AJ155" s="260"/>
    </row>
    <row r="156" spans="33:36">
      <c r="AG156" s="260"/>
      <c r="AH156" s="260"/>
      <c r="AI156" s="260"/>
      <c r="AJ156" s="260"/>
    </row>
    <row r="157" spans="33:36">
      <c r="AG157" s="260"/>
      <c r="AH157" s="260"/>
      <c r="AI157" s="260"/>
      <c r="AJ157" s="260"/>
    </row>
    <row r="158" spans="33:36">
      <c r="AG158" s="260"/>
      <c r="AH158" s="260"/>
      <c r="AI158" s="260"/>
      <c r="AJ158" s="260"/>
    </row>
    <row r="159" spans="33:36">
      <c r="AG159" s="260"/>
      <c r="AH159" s="260"/>
      <c r="AI159" s="260"/>
      <c r="AJ159" s="260"/>
    </row>
    <row r="160" spans="33:36">
      <c r="AG160" s="260"/>
      <c r="AH160" s="260"/>
      <c r="AI160" s="260"/>
      <c r="AJ160" s="260"/>
    </row>
    <row r="161" spans="33:36">
      <c r="AG161" s="260"/>
      <c r="AH161" s="260"/>
      <c r="AI161" s="260"/>
      <c r="AJ161" s="260"/>
    </row>
    <row r="162" spans="33:36">
      <c r="AG162" s="260"/>
      <c r="AH162" s="260"/>
      <c r="AI162" s="260"/>
      <c r="AJ162" s="260"/>
    </row>
    <row r="163" spans="33:36">
      <c r="AG163" s="260"/>
      <c r="AH163" s="260"/>
      <c r="AI163" s="260"/>
      <c r="AJ163" s="260"/>
    </row>
    <row r="164" spans="33:36">
      <c r="AG164" s="260"/>
      <c r="AH164" s="260"/>
      <c r="AI164" s="260"/>
      <c r="AJ164" s="260"/>
    </row>
    <row r="165" spans="33:36">
      <c r="AG165" s="260"/>
      <c r="AH165" s="260"/>
      <c r="AI165" s="260"/>
      <c r="AJ165" s="260"/>
    </row>
    <row r="166" spans="33:36">
      <c r="AG166" s="260"/>
      <c r="AH166" s="260"/>
      <c r="AI166" s="260"/>
      <c r="AJ166" s="260"/>
    </row>
    <row r="167" spans="33:36">
      <c r="AG167" s="260"/>
      <c r="AH167" s="260"/>
      <c r="AI167" s="260"/>
      <c r="AJ167" s="260"/>
    </row>
    <row r="168" spans="33:36">
      <c r="AG168" s="260"/>
      <c r="AH168" s="260"/>
      <c r="AI168" s="260"/>
      <c r="AJ168" s="260"/>
    </row>
    <row r="169" spans="33:36">
      <c r="AG169" s="260"/>
      <c r="AH169" s="260"/>
      <c r="AI169" s="260"/>
      <c r="AJ169" s="260"/>
    </row>
    <row r="170" spans="33:36">
      <c r="AG170" s="260"/>
      <c r="AH170" s="260"/>
      <c r="AI170" s="260"/>
      <c r="AJ170" s="260"/>
    </row>
    <row r="171" spans="33:36">
      <c r="AG171" s="260"/>
      <c r="AH171" s="260"/>
      <c r="AI171" s="260"/>
      <c r="AJ171" s="260"/>
    </row>
    <row r="172" spans="33:36">
      <c r="AG172" s="260"/>
      <c r="AH172" s="260"/>
      <c r="AI172" s="260"/>
      <c r="AJ172" s="260"/>
    </row>
    <row r="173" spans="33:36">
      <c r="AG173" s="260"/>
      <c r="AH173" s="260"/>
      <c r="AI173" s="260"/>
      <c r="AJ173" s="260"/>
    </row>
    <row r="174" spans="33:36">
      <c r="AG174" s="260"/>
      <c r="AH174" s="260"/>
      <c r="AI174" s="260"/>
      <c r="AJ174" s="260"/>
    </row>
    <row r="175" spans="33:36">
      <c r="AG175" s="260"/>
      <c r="AH175" s="260"/>
      <c r="AI175" s="260"/>
      <c r="AJ175" s="260"/>
    </row>
    <row r="176" spans="33:36">
      <c r="AG176" s="260"/>
      <c r="AH176" s="260"/>
      <c r="AI176" s="260"/>
      <c r="AJ176" s="260"/>
    </row>
    <row r="177" spans="33:36">
      <c r="AG177" s="260"/>
      <c r="AH177" s="260"/>
      <c r="AI177" s="260"/>
      <c r="AJ177" s="260"/>
    </row>
    <row r="178" spans="33:36">
      <c r="AG178" s="260"/>
      <c r="AH178" s="260"/>
      <c r="AI178" s="260"/>
      <c r="AJ178" s="260"/>
    </row>
    <row r="179" spans="33:36">
      <c r="AG179" s="260"/>
      <c r="AH179" s="260"/>
      <c r="AI179" s="260"/>
      <c r="AJ179" s="260"/>
    </row>
    <row r="180" spans="33:36">
      <c r="AG180" s="260"/>
      <c r="AH180" s="260"/>
      <c r="AI180" s="260"/>
      <c r="AJ180" s="260"/>
    </row>
    <row r="181" spans="33:36">
      <c r="AG181" s="260"/>
      <c r="AH181" s="260"/>
      <c r="AI181" s="260"/>
      <c r="AJ181" s="260"/>
    </row>
    <row r="182" spans="33:36">
      <c r="AG182" s="260"/>
      <c r="AH182" s="260"/>
      <c r="AI182" s="260"/>
      <c r="AJ182" s="260"/>
    </row>
    <row r="183" spans="33:36">
      <c r="AG183" s="260"/>
      <c r="AH183" s="260"/>
      <c r="AI183" s="260"/>
      <c r="AJ183" s="260"/>
    </row>
    <row r="184" spans="33:36">
      <c r="AG184" s="260"/>
      <c r="AH184" s="260"/>
      <c r="AI184" s="260"/>
      <c r="AJ184" s="260"/>
    </row>
    <row r="185" spans="33:36">
      <c r="AG185" s="260"/>
      <c r="AH185" s="260"/>
      <c r="AI185" s="260"/>
      <c r="AJ185" s="260"/>
    </row>
    <row r="186" spans="33:36">
      <c r="AG186" s="260"/>
      <c r="AH186" s="260"/>
      <c r="AI186" s="260"/>
      <c r="AJ186" s="260"/>
    </row>
    <row r="187" spans="33:36">
      <c r="AG187" s="260"/>
      <c r="AH187" s="260"/>
      <c r="AI187" s="260"/>
      <c r="AJ187" s="260"/>
    </row>
    <row r="188" spans="33:36">
      <c r="AG188" s="260"/>
      <c r="AH188" s="260"/>
      <c r="AI188" s="260"/>
      <c r="AJ188" s="260"/>
    </row>
    <row r="189" spans="33:36">
      <c r="AG189" s="260"/>
      <c r="AH189" s="260"/>
      <c r="AI189" s="260"/>
      <c r="AJ189" s="260"/>
    </row>
    <row r="190" spans="33:36">
      <c r="AG190" s="260"/>
      <c r="AH190" s="260"/>
      <c r="AI190" s="260"/>
      <c r="AJ190" s="260"/>
    </row>
    <row r="191" spans="33:36">
      <c r="AG191" s="260"/>
      <c r="AH191" s="260"/>
      <c r="AI191" s="260"/>
      <c r="AJ191" s="260"/>
    </row>
    <row r="192" spans="33:36">
      <c r="AG192" s="260"/>
      <c r="AH192" s="260"/>
      <c r="AI192" s="260"/>
      <c r="AJ192" s="260"/>
    </row>
    <row r="193" spans="33:36">
      <c r="AG193" s="260"/>
      <c r="AH193" s="260"/>
      <c r="AI193" s="260"/>
      <c r="AJ193" s="260"/>
    </row>
    <row r="194" spans="33:36">
      <c r="AG194" s="260"/>
      <c r="AH194" s="260"/>
      <c r="AI194" s="260"/>
      <c r="AJ194" s="260"/>
    </row>
    <row r="195" spans="33:36">
      <c r="AG195" s="260"/>
      <c r="AH195" s="260"/>
      <c r="AI195" s="260"/>
      <c r="AJ195" s="260"/>
    </row>
    <row r="196" spans="33:36">
      <c r="AG196" s="260"/>
      <c r="AH196" s="260"/>
      <c r="AI196" s="260"/>
      <c r="AJ196" s="260"/>
    </row>
    <row r="197" spans="33:36">
      <c r="AG197" s="260"/>
      <c r="AH197" s="260"/>
      <c r="AI197" s="260"/>
      <c r="AJ197" s="260"/>
    </row>
    <row r="198" spans="33:36">
      <c r="AG198" s="260"/>
      <c r="AH198" s="260"/>
      <c r="AI198" s="260"/>
      <c r="AJ198" s="260"/>
    </row>
    <row r="199" spans="33:36">
      <c r="AG199" s="260"/>
      <c r="AH199" s="260"/>
      <c r="AI199" s="260"/>
      <c r="AJ199" s="260"/>
    </row>
    <row r="200" spans="33:36">
      <c r="AG200" s="260"/>
      <c r="AH200" s="260"/>
      <c r="AI200" s="260"/>
      <c r="AJ200" s="260"/>
    </row>
    <row r="201" spans="33:36">
      <c r="AG201" s="260"/>
      <c r="AH201" s="260"/>
      <c r="AI201" s="260"/>
      <c r="AJ201" s="260"/>
    </row>
    <row r="202" spans="33:36">
      <c r="AG202" s="260"/>
      <c r="AH202" s="260"/>
      <c r="AI202" s="260"/>
      <c r="AJ202" s="260"/>
    </row>
    <row r="203" spans="33:36">
      <c r="AG203" s="260"/>
      <c r="AH203" s="260"/>
      <c r="AI203" s="260"/>
      <c r="AJ203" s="260"/>
    </row>
    <row r="204" spans="33:36">
      <c r="AG204" s="260"/>
      <c r="AH204" s="260"/>
      <c r="AI204" s="260"/>
      <c r="AJ204" s="260"/>
    </row>
    <row r="205" spans="33:36">
      <c r="AG205" s="260"/>
      <c r="AH205" s="260"/>
      <c r="AI205" s="260"/>
      <c r="AJ205" s="260"/>
    </row>
    <row r="206" spans="33:36">
      <c r="AG206" s="260"/>
      <c r="AH206" s="260"/>
      <c r="AI206" s="260"/>
      <c r="AJ206" s="260"/>
    </row>
    <row r="207" spans="33:36">
      <c r="AG207" s="260"/>
      <c r="AH207" s="260"/>
      <c r="AI207" s="260"/>
      <c r="AJ207" s="260"/>
    </row>
    <row r="208" spans="33:36">
      <c r="AG208" s="260"/>
      <c r="AH208" s="260"/>
      <c r="AI208" s="260"/>
      <c r="AJ208" s="260"/>
    </row>
    <row r="209" spans="33:36">
      <c r="AG209" s="260"/>
      <c r="AH209" s="260"/>
      <c r="AI209" s="260"/>
      <c r="AJ209" s="260"/>
    </row>
    <row r="210" spans="33:36">
      <c r="AG210" s="260"/>
      <c r="AH210" s="260"/>
      <c r="AI210" s="260"/>
      <c r="AJ210" s="260"/>
    </row>
    <row r="211" spans="33:36">
      <c r="AG211" s="260"/>
      <c r="AH211" s="260"/>
      <c r="AI211" s="260"/>
      <c r="AJ211" s="260"/>
    </row>
    <row r="212" spans="33:36">
      <c r="AG212" s="260"/>
      <c r="AH212" s="260"/>
      <c r="AI212" s="260"/>
      <c r="AJ212" s="260"/>
    </row>
    <row r="213" spans="33:36">
      <c r="AG213" s="260"/>
      <c r="AH213" s="260"/>
      <c r="AI213" s="260"/>
      <c r="AJ213" s="260"/>
    </row>
    <row r="214" spans="33:36">
      <c r="AG214" s="260"/>
      <c r="AH214" s="260"/>
      <c r="AI214" s="260"/>
      <c r="AJ214" s="260"/>
    </row>
    <row r="215" spans="33:36">
      <c r="AG215" s="260"/>
      <c r="AH215" s="260"/>
      <c r="AI215" s="260"/>
      <c r="AJ215" s="260"/>
    </row>
    <row r="216" spans="33:36">
      <c r="AG216" s="260"/>
      <c r="AH216" s="260"/>
      <c r="AI216" s="260"/>
      <c r="AJ216" s="260"/>
    </row>
    <row r="217" spans="33:36">
      <c r="AG217" s="260"/>
      <c r="AH217" s="260"/>
      <c r="AI217" s="260"/>
      <c r="AJ217" s="260"/>
    </row>
    <row r="218" spans="33:36">
      <c r="AG218" s="260"/>
      <c r="AH218" s="260"/>
      <c r="AI218" s="260"/>
      <c r="AJ218" s="260"/>
    </row>
    <row r="219" spans="33:36">
      <c r="AG219" s="260"/>
      <c r="AH219" s="260"/>
      <c r="AI219" s="260"/>
      <c r="AJ219" s="260"/>
    </row>
    <row r="220" spans="33:36">
      <c r="AG220" s="260"/>
      <c r="AH220" s="260"/>
      <c r="AI220" s="260"/>
      <c r="AJ220" s="260"/>
    </row>
    <row r="221" spans="33:36">
      <c r="AG221" s="260"/>
      <c r="AH221" s="260"/>
      <c r="AI221" s="260"/>
      <c r="AJ221" s="260"/>
    </row>
    <row r="222" spans="33:36">
      <c r="AG222" s="260"/>
      <c r="AH222" s="260"/>
      <c r="AI222" s="260"/>
      <c r="AJ222" s="260"/>
    </row>
    <row r="223" spans="33:36">
      <c r="AG223" s="260"/>
      <c r="AH223" s="260"/>
      <c r="AI223" s="260"/>
      <c r="AJ223" s="260"/>
    </row>
    <row r="224" spans="33:36">
      <c r="AG224" s="260"/>
      <c r="AH224" s="260"/>
      <c r="AI224" s="260"/>
      <c r="AJ224" s="260"/>
    </row>
    <row r="225" spans="33:36">
      <c r="AG225" s="260"/>
      <c r="AH225" s="260"/>
      <c r="AI225" s="260"/>
      <c r="AJ225" s="260"/>
    </row>
    <row r="226" spans="33:36">
      <c r="AG226" s="260"/>
      <c r="AH226" s="260"/>
      <c r="AI226" s="260"/>
      <c r="AJ226" s="260"/>
    </row>
    <row r="227" spans="33:36">
      <c r="AG227" s="260"/>
      <c r="AH227" s="260"/>
      <c r="AI227" s="260"/>
      <c r="AJ227" s="260"/>
    </row>
    <row r="228" spans="33:36">
      <c r="AG228" s="260"/>
      <c r="AH228" s="260"/>
      <c r="AI228" s="260"/>
      <c r="AJ228" s="260"/>
    </row>
    <row r="229" spans="33:36">
      <c r="AG229" s="260"/>
      <c r="AH229" s="260"/>
      <c r="AI229" s="260"/>
      <c r="AJ229" s="260"/>
    </row>
    <row r="230" spans="33:36">
      <c r="AG230" s="260"/>
      <c r="AH230" s="260"/>
      <c r="AI230" s="260"/>
      <c r="AJ230" s="260"/>
    </row>
    <row r="231" spans="33:36">
      <c r="AG231" s="260"/>
      <c r="AH231" s="260"/>
      <c r="AI231" s="260"/>
      <c r="AJ231" s="260"/>
    </row>
    <row r="232" spans="33:36">
      <c r="AG232" s="260"/>
      <c r="AH232" s="260"/>
      <c r="AI232" s="260"/>
      <c r="AJ232" s="260"/>
    </row>
    <row r="233" spans="33:36">
      <c r="AG233" s="260"/>
      <c r="AH233" s="260"/>
      <c r="AI233" s="260"/>
      <c r="AJ233" s="260"/>
    </row>
    <row r="234" spans="33:36">
      <c r="AG234" s="260"/>
      <c r="AH234" s="260"/>
      <c r="AI234" s="260"/>
      <c r="AJ234" s="260"/>
    </row>
    <row r="235" spans="33:36">
      <c r="AG235" s="260"/>
      <c r="AH235" s="260"/>
      <c r="AI235" s="260"/>
      <c r="AJ235" s="260"/>
    </row>
    <row r="236" spans="33:36">
      <c r="AG236" s="260"/>
      <c r="AH236" s="260"/>
      <c r="AI236" s="260"/>
      <c r="AJ236" s="260"/>
    </row>
    <row r="237" spans="33:36">
      <c r="AG237" s="260"/>
      <c r="AH237" s="260"/>
      <c r="AI237" s="260"/>
      <c r="AJ237" s="260"/>
    </row>
    <row r="238" spans="33:36">
      <c r="AG238" s="260"/>
      <c r="AH238" s="260"/>
      <c r="AI238" s="260"/>
      <c r="AJ238" s="260"/>
    </row>
    <row r="239" spans="33:36">
      <c r="AG239" s="260"/>
      <c r="AH239" s="260"/>
      <c r="AI239" s="260"/>
      <c r="AJ239" s="260"/>
    </row>
    <row r="240" spans="33:36">
      <c r="AG240" s="260"/>
      <c r="AH240" s="260"/>
      <c r="AI240" s="260"/>
      <c r="AJ240" s="260"/>
    </row>
    <row r="241" spans="33:36">
      <c r="AG241" s="260"/>
      <c r="AH241" s="260"/>
      <c r="AI241" s="260"/>
      <c r="AJ241" s="260"/>
    </row>
    <row r="242" spans="33:36">
      <c r="AG242" s="260"/>
      <c r="AH242" s="260"/>
      <c r="AI242" s="260"/>
      <c r="AJ242" s="260"/>
    </row>
    <row r="243" spans="33:36">
      <c r="AG243" s="260"/>
      <c r="AH243" s="260"/>
      <c r="AI243" s="260"/>
      <c r="AJ243" s="260"/>
    </row>
    <row r="244" spans="33:36">
      <c r="AG244" s="260"/>
      <c r="AH244" s="260"/>
      <c r="AI244" s="260"/>
      <c r="AJ244" s="260"/>
    </row>
    <row r="245" spans="33:36">
      <c r="AG245" s="260"/>
      <c r="AH245" s="260"/>
      <c r="AI245" s="260"/>
      <c r="AJ245" s="260"/>
    </row>
    <row r="246" spans="33:36">
      <c r="AG246" s="260"/>
      <c r="AH246" s="260"/>
      <c r="AI246" s="260"/>
      <c r="AJ246" s="260"/>
    </row>
    <row r="247" spans="33:36">
      <c r="AG247" s="260"/>
      <c r="AH247" s="260"/>
      <c r="AI247" s="260"/>
      <c r="AJ247" s="260"/>
    </row>
    <row r="248" spans="33:36">
      <c r="AG248" s="260"/>
      <c r="AH248" s="260"/>
      <c r="AI248" s="260"/>
      <c r="AJ248" s="260"/>
    </row>
    <row r="249" spans="33:36">
      <c r="AG249" s="260"/>
      <c r="AH249" s="260"/>
      <c r="AI249" s="260"/>
      <c r="AJ249" s="260"/>
    </row>
    <row r="250" spans="33:36">
      <c r="AG250" s="260"/>
      <c r="AH250" s="260"/>
      <c r="AI250" s="260"/>
      <c r="AJ250" s="260"/>
    </row>
    <row r="251" spans="33:36">
      <c r="AG251" s="260"/>
      <c r="AH251" s="260"/>
      <c r="AI251" s="260"/>
      <c r="AJ251" s="260"/>
    </row>
    <row r="252" spans="33:36">
      <c r="AG252" s="260"/>
      <c r="AH252" s="260"/>
      <c r="AI252" s="260"/>
      <c r="AJ252" s="260"/>
    </row>
    <row r="253" spans="33:36">
      <c r="AG253" s="260"/>
      <c r="AH253" s="260"/>
      <c r="AI253" s="260"/>
      <c r="AJ253" s="260"/>
    </row>
    <row r="254" spans="33:36">
      <c r="AG254" s="260"/>
      <c r="AH254" s="260"/>
      <c r="AI254" s="260"/>
      <c r="AJ254" s="260"/>
    </row>
    <row r="255" spans="33:36">
      <c r="AG255" s="260"/>
      <c r="AH255" s="260"/>
      <c r="AI255" s="260"/>
      <c r="AJ255" s="260"/>
    </row>
    <row r="256" spans="33:36">
      <c r="AG256" s="260"/>
      <c r="AH256" s="260"/>
      <c r="AI256" s="260"/>
      <c r="AJ256" s="260"/>
    </row>
    <row r="257" spans="33:36">
      <c r="AG257" s="260"/>
      <c r="AH257" s="260"/>
      <c r="AI257" s="260"/>
      <c r="AJ257" s="260"/>
    </row>
    <row r="258" spans="33:36">
      <c r="AG258" s="260"/>
      <c r="AH258" s="260"/>
      <c r="AI258" s="260"/>
      <c r="AJ258" s="260"/>
    </row>
    <row r="259" spans="33:36">
      <c r="AG259" s="260"/>
      <c r="AH259" s="260"/>
      <c r="AI259" s="260"/>
      <c r="AJ259" s="260"/>
    </row>
    <row r="260" spans="33:36">
      <c r="AG260" s="260"/>
      <c r="AH260" s="260"/>
      <c r="AI260" s="260"/>
      <c r="AJ260" s="260"/>
    </row>
    <row r="261" spans="33:36">
      <c r="AG261" s="260"/>
      <c r="AH261" s="260"/>
      <c r="AI261" s="260"/>
      <c r="AJ261" s="260"/>
    </row>
    <row r="262" spans="33:36">
      <c r="AG262" s="260"/>
      <c r="AH262" s="260"/>
      <c r="AI262" s="260"/>
      <c r="AJ262" s="260"/>
    </row>
    <row r="263" spans="33:36">
      <c r="AG263" s="260"/>
      <c r="AH263" s="260"/>
      <c r="AI263" s="260"/>
      <c r="AJ263" s="260"/>
    </row>
    <row r="264" spans="33:36">
      <c r="AG264" s="260"/>
      <c r="AH264" s="260"/>
      <c r="AI264" s="260"/>
      <c r="AJ264" s="260"/>
    </row>
    <row r="265" spans="33:36">
      <c r="AG265" s="260"/>
      <c r="AH265" s="260"/>
      <c r="AI265" s="260"/>
      <c r="AJ265" s="260"/>
    </row>
    <row r="266" spans="33:36">
      <c r="AG266" s="260"/>
      <c r="AH266" s="260"/>
      <c r="AI266" s="260"/>
      <c r="AJ266" s="260"/>
    </row>
    <row r="267" spans="33:36">
      <c r="AG267" s="260"/>
      <c r="AH267" s="260"/>
      <c r="AI267" s="260"/>
      <c r="AJ267" s="260"/>
    </row>
    <row r="268" spans="33:36">
      <c r="AG268" s="260"/>
      <c r="AH268" s="260"/>
      <c r="AI268" s="260"/>
      <c r="AJ268" s="260"/>
    </row>
    <row r="269" spans="33:36">
      <c r="AG269" s="260"/>
      <c r="AH269" s="260"/>
      <c r="AI269" s="260"/>
      <c r="AJ269" s="260"/>
    </row>
    <row r="270" spans="33:36">
      <c r="AG270" s="260"/>
      <c r="AH270" s="260"/>
      <c r="AI270" s="260"/>
      <c r="AJ270" s="260"/>
    </row>
    <row r="271" spans="33:36">
      <c r="AG271" s="260"/>
      <c r="AH271" s="260"/>
      <c r="AI271" s="260"/>
      <c r="AJ271" s="260"/>
    </row>
    <row r="272" spans="33:36">
      <c r="AG272" s="260"/>
      <c r="AH272" s="260"/>
      <c r="AI272" s="260"/>
      <c r="AJ272" s="260"/>
    </row>
    <row r="273" spans="33:36">
      <c r="AG273" s="260"/>
      <c r="AH273" s="260"/>
      <c r="AI273" s="260"/>
      <c r="AJ273" s="260"/>
    </row>
    <row r="274" spans="33:36">
      <c r="AG274" s="260"/>
      <c r="AH274" s="260"/>
      <c r="AI274" s="260"/>
      <c r="AJ274" s="260"/>
    </row>
    <row r="275" spans="33:36">
      <c r="AG275" s="260"/>
      <c r="AH275" s="260"/>
      <c r="AI275" s="260"/>
      <c r="AJ275" s="260"/>
    </row>
    <row r="276" spans="33:36">
      <c r="AG276" s="260"/>
      <c r="AH276" s="260"/>
      <c r="AI276" s="260"/>
      <c r="AJ276" s="260"/>
    </row>
    <row r="277" spans="33:36">
      <c r="AG277" s="260"/>
      <c r="AH277" s="260"/>
      <c r="AI277" s="260"/>
      <c r="AJ277" s="260"/>
    </row>
    <row r="278" spans="33:36">
      <c r="AG278" s="260"/>
      <c r="AH278" s="260"/>
      <c r="AI278" s="260"/>
      <c r="AJ278" s="260"/>
    </row>
    <row r="279" spans="33:36">
      <c r="AG279" s="260"/>
      <c r="AH279" s="260"/>
      <c r="AI279" s="260"/>
      <c r="AJ279" s="260"/>
    </row>
    <row r="280" spans="33:36">
      <c r="AG280" s="260"/>
      <c r="AH280" s="260"/>
      <c r="AI280" s="260"/>
      <c r="AJ280" s="260"/>
    </row>
    <row r="281" spans="33:36">
      <c r="AG281" s="260"/>
      <c r="AH281" s="260"/>
      <c r="AI281" s="260"/>
      <c r="AJ281" s="260"/>
    </row>
    <row r="282" spans="33:36">
      <c r="AG282" s="260"/>
      <c r="AH282" s="260"/>
      <c r="AI282" s="260"/>
      <c r="AJ282" s="260"/>
    </row>
    <row r="283" spans="33:36">
      <c r="AG283" s="260"/>
      <c r="AH283" s="260"/>
      <c r="AI283" s="260"/>
      <c r="AJ283" s="260"/>
    </row>
    <row r="284" spans="33:36">
      <c r="AG284" s="260"/>
      <c r="AH284" s="260"/>
      <c r="AI284" s="260"/>
      <c r="AJ284" s="260"/>
    </row>
    <row r="285" spans="33:36">
      <c r="AG285" s="260"/>
      <c r="AH285" s="260"/>
      <c r="AI285" s="260"/>
      <c r="AJ285" s="260"/>
    </row>
    <row r="286" spans="33:36">
      <c r="AG286" s="260"/>
      <c r="AH286" s="260"/>
      <c r="AI286" s="260"/>
      <c r="AJ286" s="260"/>
    </row>
    <row r="287" spans="33:36">
      <c r="AG287" s="260"/>
      <c r="AH287" s="260"/>
      <c r="AI287" s="260"/>
      <c r="AJ287" s="260"/>
    </row>
    <row r="288" spans="33:36">
      <c r="AG288" s="260"/>
      <c r="AH288" s="260"/>
      <c r="AI288" s="260"/>
      <c r="AJ288" s="260"/>
    </row>
    <row r="289" spans="33:36">
      <c r="AG289" s="260"/>
      <c r="AH289" s="260"/>
      <c r="AI289" s="260"/>
      <c r="AJ289" s="260"/>
    </row>
    <row r="290" spans="33:36">
      <c r="AG290" s="260"/>
      <c r="AH290" s="260"/>
      <c r="AI290" s="260"/>
      <c r="AJ290" s="260"/>
    </row>
    <row r="291" spans="33:36">
      <c r="AG291" s="260"/>
      <c r="AH291" s="260"/>
      <c r="AI291" s="260"/>
      <c r="AJ291" s="260"/>
    </row>
    <row r="292" spans="33:36">
      <c r="AG292" s="260"/>
      <c r="AH292" s="260"/>
      <c r="AI292" s="260"/>
      <c r="AJ292" s="260"/>
    </row>
    <row r="293" spans="33:36">
      <c r="AG293" s="260"/>
      <c r="AH293" s="260"/>
      <c r="AI293" s="260"/>
      <c r="AJ293" s="260"/>
    </row>
    <row r="294" spans="33:36">
      <c r="AG294" s="260"/>
      <c r="AH294" s="260"/>
      <c r="AI294" s="260"/>
      <c r="AJ294" s="260"/>
    </row>
    <row r="295" spans="33:36">
      <c r="AG295" s="260"/>
      <c r="AH295" s="260"/>
      <c r="AI295" s="260"/>
      <c r="AJ295" s="260"/>
    </row>
    <row r="296" spans="33:36">
      <c r="AG296" s="260"/>
      <c r="AH296" s="260"/>
      <c r="AI296" s="260"/>
      <c r="AJ296" s="260"/>
    </row>
    <row r="297" spans="33:36">
      <c r="AG297" s="260"/>
      <c r="AH297" s="260"/>
      <c r="AI297" s="260"/>
      <c r="AJ297" s="260"/>
    </row>
    <row r="298" spans="33:36">
      <c r="AG298" s="260"/>
      <c r="AH298" s="260"/>
      <c r="AI298" s="260"/>
      <c r="AJ298" s="260"/>
    </row>
    <row r="299" spans="33:36">
      <c r="AG299" s="260"/>
      <c r="AH299" s="260"/>
      <c r="AI299" s="260"/>
      <c r="AJ299" s="260"/>
    </row>
    <row r="300" spans="33:36">
      <c r="AG300" s="260"/>
      <c r="AH300" s="260"/>
      <c r="AI300" s="260"/>
      <c r="AJ300" s="260"/>
    </row>
    <row r="301" spans="33:36">
      <c r="AG301" s="260"/>
      <c r="AH301" s="260"/>
      <c r="AI301" s="260"/>
      <c r="AJ301" s="260"/>
    </row>
    <row r="302" spans="33:36">
      <c r="AG302" s="260"/>
      <c r="AH302" s="260"/>
      <c r="AI302" s="260"/>
      <c r="AJ302" s="260"/>
    </row>
    <row r="303" spans="33:36">
      <c r="AG303" s="260"/>
      <c r="AH303" s="260"/>
      <c r="AI303" s="260"/>
      <c r="AJ303" s="260"/>
    </row>
    <row r="304" spans="33:36">
      <c r="AG304" s="260"/>
      <c r="AH304" s="260"/>
      <c r="AI304" s="260"/>
      <c r="AJ304" s="260"/>
    </row>
    <row r="305" spans="33:36">
      <c r="AG305" s="260"/>
      <c r="AH305" s="260"/>
      <c r="AI305" s="260"/>
      <c r="AJ305" s="260"/>
    </row>
    <row r="306" spans="33:36">
      <c r="AG306" s="260"/>
      <c r="AH306" s="260"/>
      <c r="AI306" s="260"/>
      <c r="AJ306" s="260"/>
    </row>
    <row r="307" spans="33:36">
      <c r="AG307" s="260"/>
      <c r="AH307" s="260"/>
      <c r="AI307" s="260"/>
      <c r="AJ307" s="260"/>
    </row>
    <row r="308" spans="33:36">
      <c r="AG308" s="260"/>
      <c r="AH308" s="260"/>
      <c r="AI308" s="260"/>
      <c r="AJ308" s="260"/>
    </row>
    <row r="309" spans="33:36">
      <c r="AG309" s="260"/>
      <c r="AH309" s="260"/>
      <c r="AI309" s="260"/>
      <c r="AJ309" s="260"/>
    </row>
    <row r="310" spans="33:36">
      <c r="AG310" s="260"/>
      <c r="AH310" s="260"/>
      <c r="AI310" s="260"/>
      <c r="AJ310" s="260"/>
    </row>
    <row r="311" spans="33:36">
      <c r="AG311" s="260"/>
      <c r="AH311" s="260"/>
      <c r="AI311" s="260"/>
      <c r="AJ311" s="260"/>
    </row>
    <row r="312" spans="33:36">
      <c r="AG312" s="260"/>
      <c r="AH312" s="260"/>
      <c r="AI312" s="260"/>
      <c r="AJ312" s="260"/>
    </row>
    <row r="313" spans="33:36">
      <c r="AG313" s="260"/>
      <c r="AH313" s="260"/>
      <c r="AI313" s="260"/>
      <c r="AJ313" s="260"/>
    </row>
    <row r="314" spans="33:36">
      <c r="AG314" s="260"/>
      <c r="AH314" s="260"/>
      <c r="AI314" s="260"/>
      <c r="AJ314" s="260"/>
    </row>
    <row r="315" spans="33:36">
      <c r="AG315" s="260"/>
      <c r="AH315" s="260"/>
      <c r="AI315" s="260"/>
      <c r="AJ315" s="260"/>
    </row>
    <row r="316" spans="33:36">
      <c r="AG316" s="260"/>
      <c r="AH316" s="260"/>
      <c r="AI316" s="260"/>
      <c r="AJ316" s="260"/>
    </row>
    <row r="317" spans="33:36">
      <c r="AG317" s="260"/>
      <c r="AH317" s="260"/>
      <c r="AI317" s="260"/>
      <c r="AJ317" s="260"/>
    </row>
    <row r="318" spans="33:36">
      <c r="AG318" s="260"/>
      <c r="AH318" s="260"/>
      <c r="AI318" s="260"/>
      <c r="AJ318" s="260"/>
    </row>
    <row r="319" spans="33:36">
      <c r="AG319" s="260"/>
      <c r="AH319" s="260"/>
      <c r="AI319" s="260"/>
      <c r="AJ319" s="260"/>
    </row>
    <row r="320" spans="33:36">
      <c r="AG320" s="260"/>
      <c r="AH320" s="260"/>
      <c r="AI320" s="260"/>
      <c r="AJ320" s="260"/>
    </row>
    <row r="321" spans="33:36">
      <c r="AG321" s="260"/>
      <c r="AH321" s="260"/>
      <c r="AI321" s="260"/>
      <c r="AJ321" s="260"/>
    </row>
    <row r="322" spans="33:36">
      <c r="AG322" s="260"/>
      <c r="AH322" s="260"/>
      <c r="AI322" s="260"/>
      <c r="AJ322" s="260"/>
    </row>
    <row r="323" spans="33:36">
      <c r="AG323" s="260"/>
      <c r="AH323" s="260"/>
      <c r="AI323" s="260"/>
      <c r="AJ323" s="260"/>
    </row>
    <row r="324" spans="33:36">
      <c r="AG324" s="260"/>
      <c r="AH324" s="260"/>
      <c r="AI324" s="260"/>
      <c r="AJ324" s="260"/>
    </row>
    <row r="325" spans="33:36">
      <c r="AG325" s="260"/>
      <c r="AH325" s="260"/>
      <c r="AI325" s="260"/>
      <c r="AJ325" s="260"/>
    </row>
    <row r="326" spans="33:36">
      <c r="AG326" s="260"/>
      <c r="AH326" s="260"/>
      <c r="AI326" s="260"/>
      <c r="AJ326" s="260"/>
    </row>
    <row r="327" spans="33:36">
      <c r="AG327" s="260"/>
      <c r="AH327" s="260"/>
      <c r="AI327" s="260"/>
      <c r="AJ327" s="260"/>
    </row>
    <row r="328" spans="33:36">
      <c r="AG328" s="260"/>
      <c r="AH328" s="260"/>
      <c r="AI328" s="260"/>
      <c r="AJ328" s="260"/>
    </row>
    <row r="329" spans="33:36">
      <c r="AG329" s="260"/>
      <c r="AH329" s="260"/>
      <c r="AI329" s="260"/>
      <c r="AJ329" s="260"/>
    </row>
    <row r="330" spans="33:36">
      <c r="AG330" s="260"/>
      <c r="AH330" s="260"/>
      <c r="AI330" s="260"/>
      <c r="AJ330" s="260"/>
    </row>
    <row r="331" spans="33:36">
      <c r="AG331" s="260"/>
      <c r="AH331" s="260"/>
      <c r="AI331" s="260"/>
      <c r="AJ331" s="260"/>
    </row>
    <row r="332" spans="33:36">
      <c r="AG332" s="260"/>
      <c r="AH332" s="260"/>
      <c r="AI332" s="260"/>
      <c r="AJ332" s="260"/>
    </row>
    <row r="333" spans="33:36">
      <c r="AG333" s="260"/>
      <c r="AH333" s="260"/>
      <c r="AI333" s="260"/>
      <c r="AJ333" s="260"/>
    </row>
    <row r="334" spans="33:36">
      <c r="AG334" s="260"/>
      <c r="AH334" s="260"/>
      <c r="AI334" s="260"/>
      <c r="AJ334" s="260"/>
    </row>
    <row r="335" spans="33:36">
      <c r="AG335" s="260"/>
      <c r="AH335" s="260"/>
      <c r="AI335" s="260"/>
      <c r="AJ335" s="260"/>
    </row>
    <row r="336" spans="33:36">
      <c r="AG336" s="260"/>
      <c r="AH336" s="260"/>
      <c r="AI336" s="260"/>
      <c r="AJ336" s="260"/>
    </row>
    <row r="337" spans="33:36">
      <c r="AG337" s="260"/>
      <c r="AH337" s="260"/>
      <c r="AI337" s="260"/>
      <c r="AJ337" s="260"/>
    </row>
    <row r="338" spans="33:36">
      <c r="AG338" s="260"/>
      <c r="AH338" s="260"/>
      <c r="AI338" s="260"/>
      <c r="AJ338" s="260"/>
    </row>
    <row r="339" spans="33:36">
      <c r="AG339" s="260"/>
      <c r="AH339" s="260"/>
      <c r="AI339" s="260"/>
      <c r="AJ339" s="260"/>
    </row>
    <row r="340" spans="33:36">
      <c r="AG340" s="260"/>
      <c r="AH340" s="260"/>
      <c r="AI340" s="260"/>
      <c r="AJ340" s="260"/>
    </row>
    <row r="341" spans="33:36">
      <c r="AG341" s="260"/>
      <c r="AH341" s="260"/>
      <c r="AI341" s="260"/>
      <c r="AJ341" s="260"/>
    </row>
    <row r="342" spans="33:36">
      <c r="AG342" s="260"/>
      <c r="AH342" s="260"/>
      <c r="AI342" s="260"/>
      <c r="AJ342" s="260"/>
    </row>
    <row r="343" spans="33:36">
      <c r="AG343" s="260"/>
      <c r="AH343" s="260"/>
      <c r="AI343" s="260"/>
      <c r="AJ343" s="260"/>
    </row>
    <row r="344" spans="33:36">
      <c r="AG344" s="260"/>
      <c r="AH344" s="260"/>
      <c r="AI344" s="260"/>
      <c r="AJ344" s="260"/>
    </row>
    <row r="345" spans="33:36">
      <c r="AG345" s="260"/>
      <c r="AH345" s="260"/>
      <c r="AI345" s="260"/>
      <c r="AJ345" s="260"/>
    </row>
    <row r="346" spans="33:36">
      <c r="AG346" s="260"/>
      <c r="AH346" s="260"/>
      <c r="AI346" s="260"/>
      <c r="AJ346" s="260"/>
    </row>
    <row r="347" spans="33:36">
      <c r="AG347" s="260"/>
      <c r="AH347" s="260"/>
      <c r="AI347" s="260"/>
      <c r="AJ347" s="260"/>
    </row>
    <row r="348" spans="33:36">
      <c r="AG348" s="260"/>
      <c r="AH348" s="260"/>
      <c r="AI348" s="260"/>
      <c r="AJ348" s="260"/>
    </row>
    <row r="349" spans="33:36">
      <c r="AG349" s="260"/>
      <c r="AH349" s="260"/>
      <c r="AI349" s="260"/>
      <c r="AJ349" s="260"/>
    </row>
    <row r="350" spans="33:36">
      <c r="AG350" s="260"/>
      <c r="AH350" s="260"/>
      <c r="AI350" s="260"/>
      <c r="AJ350" s="260"/>
    </row>
    <row r="351" spans="33:36">
      <c r="AG351" s="260"/>
      <c r="AH351" s="260"/>
      <c r="AI351" s="260"/>
      <c r="AJ351" s="260"/>
    </row>
    <row r="352" spans="33:36">
      <c r="AG352" s="260"/>
      <c r="AH352" s="260"/>
      <c r="AI352" s="260"/>
      <c r="AJ352" s="260"/>
    </row>
    <row r="353" spans="33:36">
      <c r="AG353" s="260"/>
      <c r="AH353" s="260"/>
      <c r="AI353" s="260"/>
      <c r="AJ353" s="260"/>
    </row>
    <row r="354" spans="33:36">
      <c r="AG354" s="260"/>
      <c r="AH354" s="260"/>
      <c r="AI354" s="260"/>
      <c r="AJ354" s="260"/>
    </row>
    <row r="355" spans="33:36">
      <c r="AG355" s="260"/>
      <c r="AH355" s="260"/>
      <c r="AI355" s="260"/>
      <c r="AJ355" s="260"/>
    </row>
    <row r="356" spans="33:36">
      <c r="AG356" s="260"/>
      <c r="AH356" s="260"/>
      <c r="AI356" s="260"/>
      <c r="AJ356" s="260"/>
    </row>
    <row r="357" spans="33:36">
      <c r="AG357" s="260"/>
      <c r="AH357" s="260"/>
      <c r="AI357" s="260"/>
      <c r="AJ357" s="260"/>
    </row>
    <row r="358" spans="33:36">
      <c r="AG358" s="260"/>
      <c r="AH358" s="260"/>
      <c r="AI358" s="260"/>
      <c r="AJ358" s="260"/>
    </row>
    <row r="359" spans="33:36">
      <c r="AG359" s="260"/>
      <c r="AH359" s="260"/>
      <c r="AI359" s="260"/>
      <c r="AJ359" s="260"/>
    </row>
    <row r="360" spans="33:36">
      <c r="AG360" s="260"/>
      <c r="AH360" s="260"/>
      <c r="AI360" s="260"/>
      <c r="AJ360" s="260"/>
    </row>
    <row r="361" spans="33:36">
      <c r="AG361" s="260"/>
      <c r="AH361" s="260"/>
      <c r="AI361" s="260"/>
      <c r="AJ361" s="260"/>
    </row>
    <row r="362" spans="33:36">
      <c r="AG362" s="260"/>
      <c r="AH362" s="260"/>
      <c r="AI362" s="260"/>
      <c r="AJ362" s="260"/>
    </row>
    <row r="363" spans="33:36">
      <c r="AG363" s="260"/>
      <c r="AH363" s="260"/>
      <c r="AI363" s="260"/>
      <c r="AJ363" s="260"/>
    </row>
    <row r="364" spans="33:36">
      <c r="AG364" s="260"/>
      <c r="AH364" s="260"/>
      <c r="AI364" s="260"/>
      <c r="AJ364" s="260"/>
    </row>
    <row r="365" spans="33:36">
      <c r="AG365" s="260"/>
      <c r="AH365" s="260"/>
      <c r="AI365" s="260"/>
      <c r="AJ365" s="260"/>
    </row>
    <row r="366" spans="33:36">
      <c r="AG366" s="260"/>
      <c r="AH366" s="260"/>
      <c r="AI366" s="260"/>
      <c r="AJ366" s="260"/>
    </row>
    <row r="367" spans="33:36">
      <c r="AG367" s="260"/>
      <c r="AH367" s="260"/>
      <c r="AI367" s="260"/>
      <c r="AJ367" s="260"/>
    </row>
    <row r="368" spans="33:36">
      <c r="AG368" s="260"/>
      <c r="AH368" s="260"/>
      <c r="AI368" s="260"/>
      <c r="AJ368" s="260"/>
    </row>
    <row r="369" spans="33:36">
      <c r="AG369" s="260"/>
      <c r="AH369" s="260"/>
      <c r="AI369" s="260"/>
      <c r="AJ369" s="260"/>
    </row>
    <row r="370" spans="33:36">
      <c r="AG370" s="260"/>
      <c r="AH370" s="260"/>
      <c r="AI370" s="260"/>
      <c r="AJ370" s="260"/>
    </row>
    <row r="371" spans="33:36">
      <c r="AG371" s="260"/>
      <c r="AH371" s="260"/>
      <c r="AI371" s="260"/>
      <c r="AJ371" s="260"/>
    </row>
    <row r="372" spans="33:36">
      <c r="AG372" s="260"/>
      <c r="AH372" s="260"/>
      <c r="AI372" s="260"/>
      <c r="AJ372" s="260"/>
    </row>
    <row r="373" spans="33:36">
      <c r="AG373" s="260"/>
      <c r="AH373" s="260"/>
      <c r="AI373" s="260"/>
      <c r="AJ373" s="260"/>
    </row>
    <row r="374" spans="33:36">
      <c r="AG374" s="260"/>
      <c r="AH374" s="260"/>
      <c r="AI374" s="260"/>
      <c r="AJ374" s="260"/>
    </row>
    <row r="375" spans="33:36">
      <c r="AG375" s="260"/>
      <c r="AH375" s="260"/>
      <c r="AI375" s="260"/>
      <c r="AJ375" s="260"/>
    </row>
    <row r="376" spans="33:36">
      <c r="AG376" s="260"/>
      <c r="AH376" s="260"/>
      <c r="AI376" s="260"/>
      <c r="AJ376" s="260"/>
    </row>
    <row r="377" spans="33:36">
      <c r="AG377" s="260"/>
      <c r="AH377" s="260"/>
      <c r="AI377" s="260"/>
      <c r="AJ377" s="260"/>
    </row>
    <row r="378" spans="33:36">
      <c r="AG378" s="260"/>
      <c r="AH378" s="260"/>
      <c r="AI378" s="260"/>
      <c r="AJ378" s="260"/>
    </row>
    <row r="379" spans="33:36">
      <c r="AG379" s="260"/>
      <c r="AH379" s="260"/>
      <c r="AI379" s="260"/>
      <c r="AJ379" s="260"/>
    </row>
    <row r="380" spans="33:36">
      <c r="AG380" s="260"/>
      <c r="AH380" s="260"/>
      <c r="AI380" s="260"/>
      <c r="AJ380" s="260"/>
    </row>
    <row r="381" spans="33:36">
      <c r="AG381" s="260"/>
      <c r="AH381" s="260"/>
      <c r="AI381" s="260"/>
      <c r="AJ381" s="260"/>
    </row>
    <row r="382" spans="33:36">
      <c r="AG382" s="260"/>
      <c r="AH382" s="260"/>
      <c r="AI382" s="260"/>
      <c r="AJ382" s="260"/>
    </row>
    <row r="383" spans="33:36">
      <c r="AG383" s="260"/>
      <c r="AH383" s="260"/>
      <c r="AI383" s="260"/>
      <c r="AJ383" s="260"/>
    </row>
    <row r="384" spans="33:36">
      <c r="AG384" s="260"/>
      <c r="AH384" s="260"/>
      <c r="AI384" s="260"/>
      <c r="AJ384" s="260"/>
    </row>
    <row r="385" spans="33:36">
      <c r="AG385" s="260"/>
      <c r="AH385" s="260"/>
      <c r="AI385" s="260"/>
      <c r="AJ385" s="260"/>
    </row>
    <row r="386" spans="33:36">
      <c r="AG386" s="260"/>
      <c r="AH386" s="260"/>
      <c r="AI386" s="260"/>
      <c r="AJ386" s="260"/>
    </row>
    <row r="387" spans="33:36">
      <c r="AG387" s="260"/>
      <c r="AH387" s="260"/>
      <c r="AI387" s="260"/>
      <c r="AJ387" s="260"/>
    </row>
    <row r="388" spans="33:36">
      <c r="AG388" s="260"/>
      <c r="AH388" s="260"/>
      <c r="AI388" s="260"/>
      <c r="AJ388" s="260"/>
    </row>
    <row r="389" spans="33:36">
      <c r="AG389" s="260"/>
      <c r="AH389" s="260"/>
      <c r="AI389" s="260"/>
      <c r="AJ389" s="260"/>
    </row>
    <row r="390" spans="33:36">
      <c r="AG390" s="260"/>
      <c r="AH390" s="260"/>
      <c r="AI390" s="260"/>
      <c r="AJ390" s="260"/>
    </row>
    <row r="391" spans="33:36">
      <c r="AG391" s="260"/>
      <c r="AH391" s="260"/>
      <c r="AI391" s="260"/>
      <c r="AJ391" s="260"/>
    </row>
    <row r="392" spans="33:36">
      <c r="AG392" s="260"/>
      <c r="AH392" s="260"/>
      <c r="AI392" s="260"/>
      <c r="AJ392" s="260"/>
    </row>
    <row r="393" spans="33:36">
      <c r="AG393" s="260"/>
      <c r="AH393" s="260"/>
      <c r="AI393" s="260"/>
      <c r="AJ393" s="260"/>
    </row>
    <row r="394" spans="33:36">
      <c r="AG394" s="260"/>
      <c r="AH394" s="260"/>
      <c r="AI394" s="260"/>
      <c r="AJ394" s="260"/>
    </row>
    <row r="395" spans="33:36">
      <c r="AG395" s="260"/>
      <c r="AH395" s="260"/>
      <c r="AI395" s="260"/>
      <c r="AJ395" s="260"/>
    </row>
    <row r="396" spans="33:36">
      <c r="AG396" s="260"/>
      <c r="AH396" s="260"/>
      <c r="AI396" s="260"/>
      <c r="AJ396" s="260"/>
    </row>
    <row r="397" spans="33:36">
      <c r="AG397" s="260"/>
      <c r="AH397" s="260"/>
      <c r="AI397" s="260"/>
      <c r="AJ397" s="260"/>
    </row>
    <row r="398" spans="33:36">
      <c r="AG398" s="260"/>
      <c r="AH398" s="260"/>
      <c r="AI398" s="260"/>
      <c r="AJ398" s="260"/>
    </row>
    <row r="399" spans="33:36">
      <c r="AG399" s="260"/>
      <c r="AH399" s="260"/>
      <c r="AI399" s="260"/>
      <c r="AJ399" s="260"/>
    </row>
    <row r="400" spans="33:36">
      <c r="AG400" s="260"/>
      <c r="AH400" s="260"/>
      <c r="AI400" s="260"/>
      <c r="AJ400" s="260"/>
    </row>
    <row r="401" spans="33:36">
      <c r="AG401" s="260"/>
      <c r="AH401" s="260"/>
      <c r="AI401" s="260"/>
      <c r="AJ401" s="260"/>
    </row>
    <row r="402" spans="33:36">
      <c r="AG402" s="260"/>
      <c r="AH402" s="260"/>
      <c r="AI402" s="260"/>
      <c r="AJ402" s="260"/>
    </row>
    <row r="403" spans="33:36">
      <c r="AG403" s="260"/>
      <c r="AH403" s="260"/>
      <c r="AI403" s="260"/>
      <c r="AJ403" s="260"/>
    </row>
    <row r="404" spans="33:36">
      <c r="AG404" s="260"/>
      <c r="AH404" s="260"/>
      <c r="AI404" s="260"/>
      <c r="AJ404" s="260"/>
    </row>
    <row r="405" spans="33:36">
      <c r="AG405" s="260"/>
      <c r="AH405" s="260"/>
      <c r="AI405" s="260"/>
      <c r="AJ405" s="260"/>
    </row>
    <row r="406" spans="33:36">
      <c r="AG406" s="260"/>
      <c r="AH406" s="260"/>
      <c r="AI406" s="260"/>
      <c r="AJ406" s="260"/>
    </row>
    <row r="407" spans="33:36">
      <c r="AG407" s="260"/>
      <c r="AH407" s="260"/>
      <c r="AI407" s="260"/>
      <c r="AJ407" s="260"/>
    </row>
    <row r="408" spans="33:36">
      <c r="AG408" s="260"/>
      <c r="AH408" s="260"/>
      <c r="AI408" s="260"/>
      <c r="AJ408" s="260"/>
    </row>
    <row r="409" spans="33:36">
      <c r="AG409" s="260"/>
      <c r="AH409" s="260"/>
      <c r="AI409" s="260"/>
      <c r="AJ409" s="260"/>
    </row>
    <row r="410" spans="33:36">
      <c r="AG410" s="260"/>
      <c r="AH410" s="260"/>
      <c r="AI410" s="260"/>
      <c r="AJ410" s="260"/>
    </row>
    <row r="411" spans="33:36">
      <c r="AG411" s="260"/>
      <c r="AH411" s="260"/>
      <c r="AI411" s="260"/>
      <c r="AJ411" s="260"/>
    </row>
    <row r="412" spans="33:36">
      <c r="AG412" s="260"/>
      <c r="AH412" s="260"/>
      <c r="AI412" s="260"/>
      <c r="AJ412" s="260"/>
    </row>
    <row r="413" spans="33:36">
      <c r="AG413" s="260"/>
      <c r="AH413" s="260"/>
      <c r="AI413" s="260"/>
      <c r="AJ413" s="260"/>
    </row>
    <row r="414" spans="33:36">
      <c r="AG414" s="260"/>
      <c r="AH414" s="260"/>
      <c r="AI414" s="260"/>
      <c r="AJ414" s="260"/>
    </row>
    <row r="415" spans="33:36">
      <c r="AG415" s="260"/>
      <c r="AH415" s="260"/>
      <c r="AI415" s="260"/>
      <c r="AJ415" s="260"/>
    </row>
    <row r="416" spans="33:36">
      <c r="AG416" s="260"/>
      <c r="AH416" s="260"/>
      <c r="AI416" s="260"/>
      <c r="AJ416" s="260"/>
    </row>
    <row r="417" spans="33:36">
      <c r="AG417" s="260"/>
      <c r="AH417" s="260"/>
      <c r="AI417" s="260"/>
      <c r="AJ417" s="260"/>
    </row>
    <row r="418" spans="33:36">
      <c r="AG418" s="260"/>
      <c r="AH418" s="260"/>
      <c r="AI418" s="260"/>
      <c r="AJ418" s="260"/>
    </row>
    <row r="419" spans="33:36">
      <c r="AG419" s="260"/>
      <c r="AH419" s="260"/>
      <c r="AI419" s="260"/>
      <c r="AJ419" s="260"/>
    </row>
    <row r="420" spans="33:36">
      <c r="AG420" s="260"/>
      <c r="AH420" s="260"/>
      <c r="AI420" s="260"/>
      <c r="AJ420" s="260"/>
    </row>
    <row r="421" spans="33:36">
      <c r="AG421" s="260"/>
      <c r="AH421" s="260"/>
      <c r="AI421" s="260"/>
      <c r="AJ421" s="260"/>
    </row>
    <row r="422" spans="33:36">
      <c r="AG422" s="260"/>
      <c r="AH422" s="260"/>
      <c r="AI422" s="260"/>
      <c r="AJ422" s="260"/>
    </row>
    <row r="423" spans="33:36">
      <c r="AG423" s="260"/>
      <c r="AH423" s="260"/>
      <c r="AI423" s="260"/>
      <c r="AJ423" s="260"/>
    </row>
    <row r="424" spans="33:36">
      <c r="AG424" s="260"/>
      <c r="AH424" s="260"/>
      <c r="AI424" s="260"/>
      <c r="AJ424" s="260"/>
    </row>
    <row r="425" spans="33:36">
      <c r="AG425" s="260"/>
      <c r="AH425" s="260"/>
      <c r="AI425" s="260"/>
      <c r="AJ425" s="260"/>
    </row>
    <row r="426" spans="33:36">
      <c r="AG426" s="260"/>
      <c r="AH426" s="260"/>
      <c r="AI426" s="260"/>
      <c r="AJ426" s="260"/>
    </row>
    <row r="427" spans="33:36">
      <c r="AG427" s="260"/>
      <c r="AH427" s="260"/>
      <c r="AI427" s="260"/>
      <c r="AJ427" s="260"/>
    </row>
    <row r="428" spans="33:36">
      <c r="AG428" s="260"/>
      <c r="AH428" s="260"/>
      <c r="AI428" s="260"/>
      <c r="AJ428" s="260"/>
    </row>
    <row r="429" spans="33:36">
      <c r="AG429" s="260"/>
      <c r="AH429" s="260"/>
      <c r="AI429" s="260"/>
      <c r="AJ429" s="260"/>
    </row>
    <row r="430" spans="33:36">
      <c r="AG430" s="260"/>
      <c r="AH430" s="260"/>
      <c r="AI430" s="260"/>
      <c r="AJ430" s="260"/>
    </row>
    <row r="431" spans="33:36">
      <c r="AG431" s="260"/>
      <c r="AH431" s="260"/>
      <c r="AI431" s="260"/>
      <c r="AJ431" s="260"/>
    </row>
    <row r="432" spans="33:36">
      <c r="AG432" s="260"/>
      <c r="AH432" s="260"/>
      <c r="AI432" s="260"/>
      <c r="AJ432" s="260"/>
    </row>
    <row r="433" spans="33:36">
      <c r="AG433" s="260"/>
      <c r="AH433" s="260"/>
      <c r="AI433" s="260"/>
      <c r="AJ433" s="260"/>
    </row>
    <row r="434" spans="33:36">
      <c r="AG434" s="260"/>
      <c r="AH434" s="260"/>
      <c r="AI434" s="260"/>
      <c r="AJ434" s="260"/>
    </row>
    <row r="435" spans="33:36">
      <c r="AG435" s="260"/>
      <c r="AH435" s="260"/>
      <c r="AI435" s="260"/>
      <c r="AJ435" s="260"/>
    </row>
    <row r="436" spans="33:36">
      <c r="AG436" s="260"/>
      <c r="AH436" s="260"/>
      <c r="AI436" s="260"/>
      <c r="AJ436" s="260"/>
    </row>
    <row r="437" spans="33:36">
      <c r="AG437" s="260"/>
      <c r="AH437" s="260"/>
      <c r="AI437" s="260"/>
      <c r="AJ437" s="260"/>
    </row>
    <row r="438" spans="33:36">
      <c r="AG438" s="260"/>
      <c r="AH438" s="260"/>
      <c r="AI438" s="260"/>
      <c r="AJ438" s="260"/>
    </row>
    <row r="439" spans="33:36">
      <c r="AG439" s="260"/>
      <c r="AH439" s="260"/>
      <c r="AI439" s="260"/>
      <c r="AJ439" s="260"/>
    </row>
    <row r="440" spans="33:36">
      <c r="AG440" s="260"/>
      <c r="AH440" s="260"/>
      <c r="AI440" s="260"/>
      <c r="AJ440" s="260"/>
    </row>
    <row r="441" spans="33:36">
      <c r="AG441" s="260"/>
      <c r="AH441" s="260"/>
      <c r="AI441" s="260"/>
      <c r="AJ441" s="260"/>
    </row>
    <row r="442" spans="33:36">
      <c r="AG442" s="260"/>
      <c r="AH442" s="260"/>
      <c r="AI442" s="260"/>
      <c r="AJ442" s="260"/>
    </row>
    <row r="443" spans="33:36">
      <c r="AG443" s="260"/>
      <c r="AH443" s="260"/>
      <c r="AI443" s="260"/>
      <c r="AJ443" s="260"/>
    </row>
    <row r="444" spans="33:36">
      <c r="AG444" s="260"/>
      <c r="AH444" s="260"/>
      <c r="AI444" s="260"/>
      <c r="AJ444" s="260"/>
    </row>
    <row r="445" spans="33:36">
      <c r="AG445" s="260"/>
      <c r="AH445" s="260"/>
      <c r="AI445" s="260"/>
      <c r="AJ445" s="260"/>
    </row>
    <row r="446" spans="33:36">
      <c r="AG446" s="260"/>
      <c r="AH446" s="260"/>
      <c r="AI446" s="260"/>
      <c r="AJ446" s="260"/>
    </row>
    <row r="447" spans="33:36">
      <c r="AG447" s="260"/>
      <c r="AH447" s="260"/>
      <c r="AI447" s="260"/>
      <c r="AJ447" s="260"/>
    </row>
    <row r="448" spans="33:36">
      <c r="AG448" s="260"/>
      <c r="AH448" s="260"/>
      <c r="AI448" s="260"/>
      <c r="AJ448" s="260"/>
    </row>
    <row r="449" spans="33:36">
      <c r="AG449" s="260"/>
      <c r="AH449" s="260"/>
      <c r="AI449" s="260"/>
      <c r="AJ449" s="260"/>
    </row>
    <row r="450" spans="33:36">
      <c r="AG450" s="260"/>
      <c r="AH450" s="260"/>
      <c r="AI450" s="260"/>
      <c r="AJ450" s="260"/>
    </row>
    <row r="451" spans="33:36">
      <c r="AG451" s="260"/>
      <c r="AH451" s="260"/>
      <c r="AI451" s="260"/>
      <c r="AJ451" s="260"/>
    </row>
    <row r="452" spans="33:36">
      <c r="AG452" s="260"/>
      <c r="AH452" s="260"/>
      <c r="AI452" s="260"/>
      <c r="AJ452" s="260"/>
    </row>
    <row r="453" spans="33:36">
      <c r="AG453" s="260"/>
      <c r="AH453" s="260"/>
      <c r="AI453" s="260"/>
      <c r="AJ453" s="260"/>
    </row>
    <row r="454" spans="33:36">
      <c r="AG454" s="260"/>
      <c r="AH454" s="260"/>
      <c r="AI454" s="260"/>
      <c r="AJ454" s="260"/>
    </row>
    <row r="455" spans="33:36">
      <c r="AG455" s="260"/>
      <c r="AH455" s="260"/>
      <c r="AI455" s="260"/>
      <c r="AJ455" s="260"/>
    </row>
    <row r="456" spans="33:36">
      <c r="AG456" s="260"/>
      <c r="AH456" s="260"/>
      <c r="AI456" s="260"/>
      <c r="AJ456" s="260"/>
    </row>
    <row r="457" spans="33:36">
      <c r="AG457" s="260"/>
      <c r="AH457" s="260"/>
      <c r="AI457" s="260"/>
      <c r="AJ457" s="260"/>
    </row>
    <row r="458" spans="33:36">
      <c r="AG458" s="260"/>
      <c r="AH458" s="260"/>
      <c r="AI458" s="260"/>
      <c r="AJ458" s="260"/>
    </row>
    <row r="459" spans="33:36">
      <c r="AG459" s="260"/>
      <c r="AH459" s="260"/>
      <c r="AI459" s="260"/>
      <c r="AJ459" s="260"/>
    </row>
    <row r="460" spans="33:36">
      <c r="AG460" s="260"/>
      <c r="AH460" s="260"/>
      <c r="AI460" s="260"/>
      <c r="AJ460" s="260"/>
    </row>
    <row r="461" spans="33:36">
      <c r="AG461" s="260"/>
      <c r="AH461" s="260"/>
      <c r="AI461" s="260"/>
      <c r="AJ461" s="260"/>
    </row>
    <row r="462" spans="33:36">
      <c r="AG462" s="260"/>
      <c r="AH462" s="260"/>
      <c r="AI462" s="260"/>
      <c r="AJ462" s="260"/>
    </row>
    <row r="463" spans="33:36">
      <c r="AG463" s="260"/>
      <c r="AH463" s="260"/>
      <c r="AI463" s="260"/>
      <c r="AJ463" s="260"/>
    </row>
    <row r="464" spans="33:36">
      <c r="AG464" s="260"/>
      <c r="AH464" s="260"/>
      <c r="AI464" s="260"/>
      <c r="AJ464" s="260"/>
    </row>
    <row r="465" spans="33:36">
      <c r="AG465" s="260"/>
      <c r="AH465" s="260"/>
      <c r="AI465" s="260"/>
      <c r="AJ465" s="260"/>
    </row>
    <row r="466" spans="33:36">
      <c r="AG466" s="260"/>
      <c r="AH466" s="260"/>
      <c r="AI466" s="260"/>
      <c r="AJ466" s="260"/>
    </row>
    <row r="467" spans="33:36">
      <c r="AG467" s="260"/>
      <c r="AH467" s="260"/>
      <c r="AI467" s="260"/>
      <c r="AJ467" s="260"/>
    </row>
    <row r="468" spans="33:36">
      <c r="AG468" s="260"/>
      <c r="AH468" s="260"/>
      <c r="AI468" s="260"/>
      <c r="AJ468" s="260"/>
    </row>
    <row r="469" spans="33:36">
      <c r="AG469" s="260"/>
      <c r="AH469" s="260"/>
      <c r="AI469" s="260"/>
      <c r="AJ469" s="260"/>
    </row>
    <row r="470" spans="33:36">
      <c r="AG470" s="260"/>
      <c r="AH470" s="260"/>
      <c r="AI470" s="260"/>
      <c r="AJ470" s="260"/>
    </row>
    <row r="471" spans="33:36">
      <c r="AG471" s="260"/>
      <c r="AH471" s="260"/>
      <c r="AI471" s="260"/>
      <c r="AJ471" s="260"/>
    </row>
    <row r="472" spans="33:36">
      <c r="AG472" s="260"/>
      <c r="AH472" s="260"/>
      <c r="AI472" s="260"/>
      <c r="AJ472" s="260"/>
    </row>
    <row r="473" spans="33:36">
      <c r="AG473" s="260"/>
      <c r="AH473" s="260"/>
      <c r="AI473" s="260"/>
      <c r="AJ473" s="260"/>
    </row>
    <row r="474" spans="33:36">
      <c r="AG474" s="260"/>
      <c r="AH474" s="260"/>
      <c r="AI474" s="260"/>
      <c r="AJ474" s="260"/>
    </row>
    <row r="475" spans="33:36">
      <c r="AG475" s="260"/>
      <c r="AH475" s="260"/>
      <c r="AI475" s="260"/>
      <c r="AJ475" s="260"/>
    </row>
    <row r="476" spans="33:36">
      <c r="AG476" s="260"/>
      <c r="AH476" s="260"/>
      <c r="AI476" s="260"/>
      <c r="AJ476" s="260"/>
    </row>
    <row r="477" spans="33:36">
      <c r="AG477" s="260"/>
      <c r="AH477" s="260"/>
      <c r="AI477" s="260"/>
      <c r="AJ477" s="260"/>
    </row>
    <row r="478" spans="33:36">
      <c r="AG478" s="260"/>
      <c r="AH478" s="260"/>
      <c r="AI478" s="260"/>
      <c r="AJ478" s="260"/>
    </row>
    <row r="479" spans="33:36">
      <c r="AG479" s="260"/>
      <c r="AH479" s="260"/>
      <c r="AI479" s="260"/>
      <c r="AJ479" s="260"/>
    </row>
    <row r="480" spans="33:36">
      <c r="AG480" s="260"/>
      <c r="AH480" s="260"/>
      <c r="AI480" s="260"/>
      <c r="AJ480" s="260"/>
    </row>
    <row r="481" spans="33:36">
      <c r="AG481" s="260"/>
      <c r="AH481" s="260"/>
      <c r="AI481" s="260"/>
      <c r="AJ481" s="260"/>
    </row>
    <row r="482" spans="33:36">
      <c r="AG482" s="260"/>
      <c r="AH482" s="260"/>
      <c r="AI482" s="260"/>
      <c r="AJ482" s="260"/>
    </row>
    <row r="483" spans="33:36">
      <c r="AG483" s="260"/>
      <c r="AH483" s="260"/>
      <c r="AI483" s="260"/>
      <c r="AJ483" s="260"/>
    </row>
    <row r="484" spans="33:36">
      <c r="AG484" s="260"/>
      <c r="AH484" s="260"/>
      <c r="AI484" s="260"/>
      <c r="AJ484" s="260"/>
    </row>
    <row r="485" spans="33:36">
      <c r="AG485" s="260"/>
      <c r="AH485" s="260"/>
      <c r="AI485" s="260"/>
      <c r="AJ485" s="260"/>
    </row>
    <row r="486" spans="33:36">
      <c r="AG486" s="260"/>
      <c r="AH486" s="260"/>
      <c r="AI486" s="260"/>
      <c r="AJ486" s="260"/>
    </row>
    <row r="487" spans="33:36">
      <c r="AG487" s="260"/>
      <c r="AH487" s="260"/>
      <c r="AI487" s="260"/>
      <c r="AJ487" s="260"/>
    </row>
    <row r="488" spans="33:36">
      <c r="AG488" s="260"/>
      <c r="AH488" s="260"/>
      <c r="AI488" s="260"/>
      <c r="AJ488" s="260"/>
    </row>
    <row r="489" spans="33:36">
      <c r="AG489" s="260"/>
      <c r="AH489" s="260"/>
      <c r="AI489" s="260"/>
      <c r="AJ489" s="260"/>
    </row>
    <row r="490" spans="33:36">
      <c r="AG490" s="260"/>
      <c r="AH490" s="260"/>
      <c r="AI490" s="260"/>
      <c r="AJ490" s="260"/>
    </row>
    <row r="491" spans="33:36">
      <c r="AG491" s="260"/>
      <c r="AH491" s="260"/>
      <c r="AI491" s="260"/>
      <c r="AJ491" s="260"/>
    </row>
    <row r="492" spans="33:36">
      <c r="AG492" s="260"/>
      <c r="AH492" s="260"/>
      <c r="AI492" s="260"/>
      <c r="AJ492" s="260"/>
    </row>
    <row r="493" spans="33:36">
      <c r="AG493" s="260"/>
      <c r="AH493" s="260"/>
      <c r="AI493" s="260"/>
      <c r="AJ493" s="260"/>
    </row>
    <row r="494" spans="33:36">
      <c r="AG494" s="260"/>
      <c r="AH494" s="260"/>
      <c r="AI494" s="260"/>
      <c r="AJ494" s="260"/>
    </row>
    <row r="495" spans="33:36">
      <c r="AG495" s="260"/>
      <c r="AH495" s="260"/>
      <c r="AI495" s="260"/>
      <c r="AJ495" s="260"/>
    </row>
    <row r="496" spans="33:36">
      <c r="AG496" s="260"/>
      <c r="AH496" s="260"/>
      <c r="AI496" s="260"/>
      <c r="AJ496" s="260"/>
    </row>
    <row r="497" spans="33:36">
      <c r="AG497" s="260"/>
      <c r="AH497" s="260"/>
      <c r="AI497" s="260"/>
      <c r="AJ497" s="260"/>
    </row>
    <row r="498" spans="33:36">
      <c r="AG498" s="260"/>
      <c r="AH498" s="260"/>
      <c r="AI498" s="260"/>
      <c r="AJ498" s="260"/>
    </row>
    <row r="499" spans="33:36">
      <c r="AG499" s="260"/>
      <c r="AH499" s="260"/>
      <c r="AI499" s="260"/>
      <c r="AJ499" s="260"/>
    </row>
    <row r="500" spans="33:36">
      <c r="AG500" s="260"/>
      <c r="AH500" s="260"/>
      <c r="AI500" s="260"/>
      <c r="AJ500" s="260"/>
    </row>
    <row r="501" spans="33:36">
      <c r="AG501" s="260"/>
      <c r="AH501" s="260"/>
      <c r="AI501" s="260"/>
      <c r="AJ501" s="260"/>
    </row>
    <row r="502" spans="33:36">
      <c r="AG502" s="260"/>
      <c r="AH502" s="260"/>
      <c r="AI502" s="260"/>
      <c r="AJ502" s="260"/>
    </row>
    <row r="503" spans="33:36">
      <c r="AG503" s="260"/>
      <c r="AH503" s="260"/>
      <c r="AI503" s="260"/>
      <c r="AJ503" s="260"/>
    </row>
    <row r="504" spans="33:36">
      <c r="AG504" s="260"/>
      <c r="AH504" s="260"/>
      <c r="AI504" s="260"/>
      <c r="AJ504" s="260"/>
    </row>
    <row r="505" spans="33:36">
      <c r="AG505" s="260"/>
      <c r="AH505" s="260"/>
      <c r="AI505" s="260"/>
      <c r="AJ505" s="260"/>
    </row>
    <row r="506" spans="33:36">
      <c r="AG506" s="260"/>
      <c r="AH506" s="260"/>
      <c r="AI506" s="260"/>
      <c r="AJ506" s="260"/>
    </row>
    <row r="507" spans="33:36">
      <c r="AG507" s="260"/>
      <c r="AH507" s="260"/>
      <c r="AI507" s="260"/>
      <c r="AJ507" s="260"/>
    </row>
    <row r="508" spans="33:36">
      <c r="AG508" s="260"/>
      <c r="AH508" s="260"/>
      <c r="AI508" s="260"/>
      <c r="AJ508" s="260"/>
    </row>
    <row r="509" spans="33:36">
      <c r="AG509" s="260"/>
      <c r="AH509" s="260"/>
      <c r="AI509" s="260"/>
      <c r="AJ509" s="260"/>
    </row>
    <row r="510" spans="33:36">
      <c r="AG510" s="260"/>
      <c r="AH510" s="260"/>
      <c r="AI510" s="260"/>
      <c r="AJ510" s="260"/>
    </row>
    <row r="511" spans="33:36">
      <c r="AG511" s="260"/>
      <c r="AH511" s="260"/>
      <c r="AI511" s="260"/>
      <c r="AJ511" s="260"/>
    </row>
    <row r="512" spans="33:36">
      <c r="AG512" s="260"/>
      <c r="AH512" s="260"/>
      <c r="AI512" s="260"/>
      <c r="AJ512" s="260"/>
    </row>
    <row r="513" spans="33:36">
      <c r="AG513" s="260"/>
      <c r="AH513" s="260"/>
      <c r="AI513" s="260"/>
      <c r="AJ513" s="260"/>
    </row>
    <row r="514" spans="33:36">
      <c r="AG514" s="260"/>
      <c r="AH514" s="260"/>
      <c r="AI514" s="260"/>
      <c r="AJ514" s="260"/>
    </row>
    <row r="515" spans="33:36">
      <c r="AG515" s="260"/>
      <c r="AH515" s="260"/>
      <c r="AI515" s="260"/>
      <c r="AJ515" s="260"/>
    </row>
    <row r="516" spans="33:36">
      <c r="AG516" s="260"/>
      <c r="AH516" s="260"/>
      <c r="AI516" s="260"/>
      <c r="AJ516" s="260"/>
    </row>
    <row r="517" spans="33:36">
      <c r="AG517" s="260"/>
      <c r="AH517" s="260"/>
      <c r="AI517" s="260"/>
      <c r="AJ517" s="260"/>
    </row>
    <row r="518" spans="33:36">
      <c r="AG518" s="260"/>
      <c r="AH518" s="260"/>
      <c r="AI518" s="260"/>
      <c r="AJ518" s="260"/>
    </row>
    <row r="519" spans="33:36">
      <c r="AG519" s="260"/>
      <c r="AH519" s="260"/>
      <c r="AI519" s="260"/>
      <c r="AJ519" s="260"/>
    </row>
    <row r="520" spans="33:36">
      <c r="AG520" s="260"/>
      <c r="AH520" s="260"/>
      <c r="AI520" s="260"/>
      <c r="AJ520" s="260"/>
    </row>
    <row r="521" spans="33:36">
      <c r="AG521" s="260"/>
      <c r="AH521" s="260"/>
      <c r="AI521" s="260"/>
      <c r="AJ521" s="260"/>
    </row>
    <row r="522" spans="33:36">
      <c r="AG522" s="260"/>
      <c r="AH522" s="260"/>
      <c r="AI522" s="260"/>
      <c r="AJ522" s="260"/>
    </row>
    <row r="523" spans="33:36">
      <c r="AG523" s="260"/>
      <c r="AH523" s="260"/>
      <c r="AI523" s="260"/>
      <c r="AJ523" s="260"/>
    </row>
    <row r="524" spans="33:36">
      <c r="AG524" s="260"/>
      <c r="AH524" s="260"/>
      <c r="AI524" s="260"/>
      <c r="AJ524" s="260"/>
    </row>
    <row r="525" spans="33:36">
      <c r="AG525" s="260"/>
      <c r="AH525" s="260"/>
      <c r="AI525" s="260"/>
      <c r="AJ525" s="260"/>
    </row>
    <row r="526" spans="33:36">
      <c r="AG526" s="260"/>
      <c r="AH526" s="260"/>
      <c r="AI526" s="260"/>
      <c r="AJ526" s="260"/>
    </row>
    <row r="527" spans="33:36">
      <c r="AG527" s="260"/>
      <c r="AH527" s="260"/>
      <c r="AI527" s="260"/>
      <c r="AJ527" s="260"/>
    </row>
    <row r="528" spans="33:36">
      <c r="AG528" s="260"/>
      <c r="AH528" s="260"/>
      <c r="AI528" s="260"/>
      <c r="AJ528" s="260"/>
    </row>
    <row r="529" spans="33:36">
      <c r="AG529" s="260"/>
      <c r="AH529" s="260"/>
      <c r="AI529" s="260"/>
      <c r="AJ529" s="260"/>
    </row>
    <row r="530" spans="33:36">
      <c r="AG530" s="260"/>
      <c r="AH530" s="260"/>
      <c r="AI530" s="260"/>
      <c r="AJ530" s="260"/>
    </row>
    <row r="531" spans="33:36">
      <c r="AG531" s="260"/>
      <c r="AH531" s="260"/>
      <c r="AI531" s="260"/>
      <c r="AJ531" s="260"/>
    </row>
    <row r="532" spans="33:36">
      <c r="AG532" s="260"/>
      <c r="AH532" s="260"/>
      <c r="AI532" s="260"/>
      <c r="AJ532" s="260"/>
    </row>
    <row r="533" spans="33:36">
      <c r="AG533" s="260"/>
      <c r="AH533" s="260"/>
      <c r="AI533" s="260"/>
      <c r="AJ533" s="260"/>
    </row>
    <row r="534" spans="33:36">
      <c r="AG534" s="260"/>
      <c r="AH534" s="260"/>
      <c r="AI534" s="260"/>
      <c r="AJ534" s="260"/>
    </row>
    <row r="535" spans="33:36">
      <c r="AG535" s="260"/>
      <c r="AH535" s="260"/>
      <c r="AI535" s="260"/>
      <c r="AJ535" s="260"/>
    </row>
    <row r="536" spans="33:36">
      <c r="AG536" s="260"/>
      <c r="AH536" s="260"/>
      <c r="AI536" s="260"/>
      <c r="AJ536" s="260"/>
    </row>
    <row r="537" spans="33:36">
      <c r="AG537" s="260"/>
      <c r="AH537" s="260"/>
      <c r="AI537" s="260"/>
      <c r="AJ537" s="260"/>
    </row>
    <row r="538" spans="33:36">
      <c r="AG538" s="260"/>
      <c r="AH538" s="260"/>
      <c r="AI538" s="260"/>
      <c r="AJ538" s="260"/>
    </row>
    <row r="539" spans="33:36">
      <c r="AG539" s="260"/>
      <c r="AH539" s="260"/>
      <c r="AI539" s="260"/>
      <c r="AJ539" s="260"/>
    </row>
    <row r="540" spans="33:36">
      <c r="AG540" s="260"/>
      <c r="AH540" s="260"/>
      <c r="AI540" s="260"/>
      <c r="AJ540" s="260"/>
    </row>
    <row r="541" spans="33:36">
      <c r="AG541" s="260"/>
      <c r="AH541" s="260"/>
      <c r="AI541" s="260"/>
      <c r="AJ541" s="260"/>
    </row>
    <row r="542" spans="33:36">
      <c r="AG542" s="260"/>
      <c r="AH542" s="260"/>
      <c r="AI542" s="260"/>
      <c r="AJ542" s="260"/>
    </row>
    <row r="543" spans="33:36">
      <c r="AG543" s="260"/>
      <c r="AH543" s="260"/>
      <c r="AI543" s="260"/>
      <c r="AJ543" s="260"/>
    </row>
    <row r="544" spans="33:36">
      <c r="AG544" s="260"/>
      <c r="AH544" s="260"/>
      <c r="AI544" s="260"/>
      <c r="AJ544" s="260"/>
    </row>
    <row r="545" spans="33:36">
      <c r="AG545" s="260"/>
      <c r="AH545" s="260"/>
      <c r="AI545" s="260"/>
      <c r="AJ545" s="260"/>
    </row>
    <row r="546" spans="33:36">
      <c r="AG546" s="260"/>
      <c r="AH546" s="260"/>
      <c r="AI546" s="260"/>
      <c r="AJ546" s="260"/>
    </row>
    <row r="547" spans="33:36">
      <c r="AG547" s="260"/>
      <c r="AH547" s="260"/>
      <c r="AI547" s="260"/>
      <c r="AJ547" s="260"/>
    </row>
    <row r="548" spans="33:36">
      <c r="AG548" s="260"/>
      <c r="AH548" s="260"/>
      <c r="AI548" s="260"/>
      <c r="AJ548" s="260"/>
    </row>
    <row r="549" spans="33:36">
      <c r="AG549" s="260"/>
      <c r="AH549" s="260"/>
      <c r="AI549" s="260"/>
      <c r="AJ549" s="260"/>
    </row>
    <row r="550" spans="33:36">
      <c r="AG550" s="260"/>
      <c r="AH550" s="260"/>
      <c r="AI550" s="260"/>
      <c r="AJ550" s="260"/>
    </row>
    <row r="551" spans="33:36">
      <c r="AG551" s="260"/>
      <c r="AH551" s="260"/>
      <c r="AI551" s="260"/>
      <c r="AJ551" s="260"/>
    </row>
    <row r="552" spans="33:36">
      <c r="AG552" s="260"/>
      <c r="AH552" s="260"/>
      <c r="AI552" s="260"/>
      <c r="AJ552" s="260"/>
    </row>
    <row r="553" spans="33:36">
      <c r="AG553" s="260"/>
      <c r="AH553" s="260"/>
      <c r="AI553" s="260"/>
      <c r="AJ553" s="260"/>
    </row>
    <row r="554" spans="33:36">
      <c r="AG554" s="260"/>
      <c r="AH554" s="260"/>
      <c r="AI554" s="260"/>
      <c r="AJ554" s="260"/>
    </row>
    <row r="555" spans="33:36">
      <c r="AG555" s="260"/>
      <c r="AH555" s="260"/>
      <c r="AI555" s="260"/>
      <c r="AJ555" s="260"/>
    </row>
    <row r="556" spans="33:36">
      <c r="AG556" s="260"/>
      <c r="AH556" s="260"/>
      <c r="AI556" s="260"/>
      <c r="AJ556" s="260"/>
    </row>
    <row r="557" spans="33:36">
      <c r="AG557" s="260"/>
      <c r="AH557" s="260"/>
      <c r="AI557" s="260"/>
      <c r="AJ557" s="260"/>
    </row>
    <row r="558" spans="33:36">
      <c r="AG558" s="260"/>
      <c r="AH558" s="260"/>
      <c r="AI558" s="260"/>
      <c r="AJ558" s="260"/>
    </row>
    <row r="559" spans="33:36">
      <c r="AG559" s="260"/>
      <c r="AH559" s="260"/>
      <c r="AI559" s="260"/>
      <c r="AJ559" s="260"/>
    </row>
    <row r="560" spans="33:36">
      <c r="AG560" s="260"/>
      <c r="AH560" s="260"/>
      <c r="AI560" s="260"/>
      <c r="AJ560" s="260"/>
    </row>
    <row r="561" spans="33:36">
      <c r="AG561" s="260"/>
      <c r="AH561" s="260"/>
      <c r="AI561" s="260"/>
      <c r="AJ561" s="260"/>
    </row>
    <row r="562" spans="33:36">
      <c r="AG562" s="260"/>
      <c r="AH562" s="260"/>
      <c r="AI562" s="260"/>
      <c r="AJ562" s="260"/>
    </row>
    <row r="563" spans="33:36">
      <c r="AG563" s="260"/>
      <c r="AH563" s="260"/>
      <c r="AI563" s="260"/>
      <c r="AJ563" s="260"/>
    </row>
    <row r="564" spans="33:36">
      <c r="AG564" s="260"/>
      <c r="AH564" s="260"/>
      <c r="AI564" s="260"/>
      <c r="AJ564" s="260"/>
    </row>
    <row r="565" spans="33:36">
      <c r="AG565" s="260"/>
      <c r="AH565" s="260"/>
      <c r="AI565" s="260"/>
      <c r="AJ565" s="260"/>
    </row>
    <row r="566" spans="33:36">
      <c r="AG566" s="260"/>
      <c r="AH566" s="260"/>
      <c r="AI566" s="260"/>
      <c r="AJ566" s="260"/>
    </row>
    <row r="567" spans="33:36">
      <c r="AG567" s="260"/>
      <c r="AH567" s="260"/>
      <c r="AI567" s="260"/>
      <c r="AJ567" s="260"/>
    </row>
    <row r="568" spans="33:36">
      <c r="AG568" s="260"/>
      <c r="AH568" s="260"/>
      <c r="AI568" s="260"/>
      <c r="AJ568" s="260"/>
    </row>
    <row r="569" spans="33:36">
      <c r="AG569" s="260"/>
      <c r="AH569" s="260"/>
      <c r="AI569" s="260"/>
      <c r="AJ569" s="260"/>
    </row>
    <row r="570" spans="33:36">
      <c r="AG570" s="260"/>
      <c r="AH570" s="260"/>
      <c r="AI570" s="260"/>
      <c r="AJ570" s="260"/>
    </row>
    <row r="571" spans="33:36">
      <c r="AG571" s="260"/>
      <c r="AH571" s="260"/>
      <c r="AI571" s="260"/>
      <c r="AJ571" s="260"/>
    </row>
    <row r="572" spans="33:36">
      <c r="AG572" s="260"/>
      <c r="AH572" s="260"/>
      <c r="AI572" s="260"/>
      <c r="AJ572" s="260"/>
    </row>
    <row r="573" spans="33:36">
      <c r="AG573" s="260"/>
      <c r="AH573" s="260"/>
      <c r="AI573" s="260"/>
      <c r="AJ573" s="260"/>
    </row>
    <row r="574" spans="33:36">
      <c r="AG574" s="260"/>
      <c r="AH574" s="260"/>
      <c r="AI574" s="260"/>
      <c r="AJ574" s="260"/>
    </row>
    <row r="575" spans="33:36">
      <c r="AG575" s="260"/>
      <c r="AH575" s="260"/>
      <c r="AI575" s="260"/>
      <c r="AJ575" s="260"/>
    </row>
    <row r="576" spans="33:36">
      <c r="AG576" s="260"/>
      <c r="AH576" s="260"/>
      <c r="AI576" s="260"/>
      <c r="AJ576" s="260"/>
    </row>
    <row r="577" spans="33:36">
      <c r="AG577" s="260"/>
      <c r="AH577" s="260"/>
      <c r="AI577" s="260"/>
      <c r="AJ577" s="260"/>
    </row>
    <row r="578" spans="33:36">
      <c r="AG578" s="260"/>
      <c r="AH578" s="260"/>
      <c r="AI578" s="260"/>
      <c r="AJ578" s="260"/>
    </row>
    <row r="579" spans="33:36">
      <c r="AG579" s="260"/>
      <c r="AH579" s="260"/>
      <c r="AI579" s="260"/>
      <c r="AJ579" s="260"/>
    </row>
    <row r="580" spans="33:36">
      <c r="AG580" s="260"/>
      <c r="AH580" s="260"/>
      <c r="AI580" s="260"/>
      <c r="AJ580" s="260"/>
    </row>
    <row r="581" spans="33:36">
      <c r="AG581" s="260"/>
      <c r="AH581" s="260"/>
      <c r="AI581" s="260"/>
      <c r="AJ581" s="260"/>
    </row>
    <row r="582" spans="33:36">
      <c r="AG582" s="260"/>
      <c r="AH582" s="260"/>
      <c r="AI582" s="260"/>
      <c r="AJ582" s="260"/>
    </row>
    <row r="583" spans="33:36">
      <c r="AG583" s="260"/>
      <c r="AH583" s="260"/>
      <c r="AI583" s="260"/>
      <c r="AJ583" s="260"/>
    </row>
    <row r="584" spans="33:36">
      <c r="AG584" s="260"/>
      <c r="AH584" s="260"/>
      <c r="AI584" s="260"/>
      <c r="AJ584" s="260"/>
    </row>
    <row r="585" spans="33:36">
      <c r="AG585" s="260"/>
      <c r="AH585" s="260"/>
      <c r="AI585" s="260"/>
      <c r="AJ585" s="260"/>
    </row>
    <row r="586" spans="33:36">
      <c r="AG586" s="260"/>
      <c r="AH586" s="260"/>
      <c r="AI586" s="260"/>
      <c r="AJ586" s="260"/>
    </row>
    <row r="587" spans="33:36">
      <c r="AG587" s="260"/>
      <c r="AH587" s="260"/>
      <c r="AI587" s="260"/>
      <c r="AJ587" s="260"/>
    </row>
    <row r="588" spans="33:36">
      <c r="AG588" s="260"/>
      <c r="AH588" s="260"/>
      <c r="AI588" s="260"/>
      <c r="AJ588" s="260"/>
    </row>
    <row r="589" spans="33:36">
      <c r="AG589" s="260"/>
      <c r="AH589" s="260"/>
      <c r="AI589" s="260"/>
      <c r="AJ589" s="260"/>
    </row>
    <row r="590" spans="33:36">
      <c r="AG590" s="260"/>
      <c r="AH590" s="260"/>
      <c r="AI590" s="260"/>
      <c r="AJ590" s="260"/>
    </row>
    <row r="591" spans="33:36">
      <c r="AG591" s="260"/>
      <c r="AH591" s="260"/>
      <c r="AI591" s="260"/>
      <c r="AJ591" s="260"/>
    </row>
    <row r="592" spans="33:36">
      <c r="AG592" s="260"/>
      <c r="AH592" s="260"/>
      <c r="AI592" s="260"/>
      <c r="AJ592" s="260"/>
    </row>
    <row r="593" spans="33:36">
      <c r="AG593" s="260"/>
      <c r="AH593" s="260"/>
      <c r="AI593" s="260"/>
      <c r="AJ593" s="260"/>
    </row>
    <row r="594" spans="33:36">
      <c r="AG594" s="260"/>
      <c r="AH594" s="260"/>
      <c r="AI594" s="260"/>
      <c r="AJ594" s="260"/>
    </row>
    <row r="595" spans="33:36">
      <c r="AG595" s="260"/>
      <c r="AH595" s="260"/>
      <c r="AI595" s="260"/>
      <c r="AJ595" s="260"/>
    </row>
    <row r="596" spans="33:36">
      <c r="AG596" s="260"/>
      <c r="AH596" s="260"/>
      <c r="AI596" s="260"/>
      <c r="AJ596" s="260"/>
    </row>
    <row r="597" spans="33:36">
      <c r="AG597" s="260"/>
      <c r="AH597" s="260"/>
      <c r="AI597" s="260"/>
      <c r="AJ597" s="260"/>
    </row>
    <row r="598" spans="33:36">
      <c r="AG598" s="260"/>
      <c r="AH598" s="260"/>
      <c r="AI598" s="260"/>
      <c r="AJ598" s="260"/>
    </row>
    <row r="599" spans="33:36">
      <c r="AG599" s="260"/>
      <c r="AH599" s="260"/>
      <c r="AI599" s="260"/>
      <c r="AJ599" s="260"/>
    </row>
    <row r="600" spans="33:36">
      <c r="AG600" s="260"/>
      <c r="AH600" s="260"/>
      <c r="AI600" s="260"/>
      <c r="AJ600" s="260"/>
    </row>
    <row r="601" spans="33:36">
      <c r="AG601" s="260"/>
      <c r="AH601" s="260"/>
      <c r="AI601" s="260"/>
      <c r="AJ601" s="260"/>
    </row>
    <row r="602" spans="33:36">
      <c r="AG602" s="260"/>
      <c r="AH602" s="260"/>
      <c r="AI602" s="260"/>
      <c r="AJ602" s="260"/>
    </row>
    <row r="603" spans="33:36">
      <c r="AG603" s="260"/>
      <c r="AH603" s="260"/>
      <c r="AI603" s="260"/>
      <c r="AJ603" s="260"/>
    </row>
    <row r="604" spans="33:36">
      <c r="AG604" s="260"/>
      <c r="AH604" s="260"/>
      <c r="AI604" s="260"/>
      <c r="AJ604" s="260"/>
    </row>
    <row r="605" spans="33:36">
      <c r="AG605" s="260"/>
      <c r="AH605" s="260"/>
      <c r="AI605" s="260"/>
      <c r="AJ605" s="260"/>
    </row>
    <row r="606" spans="33:36">
      <c r="AG606" s="260"/>
      <c r="AH606" s="260"/>
      <c r="AI606" s="260"/>
      <c r="AJ606" s="260"/>
    </row>
    <row r="607" spans="33:36">
      <c r="AG607" s="260"/>
      <c r="AH607" s="260"/>
      <c r="AI607" s="260"/>
      <c r="AJ607" s="260"/>
    </row>
    <row r="608" spans="33:36">
      <c r="AG608" s="260"/>
      <c r="AH608" s="260"/>
      <c r="AI608" s="260"/>
      <c r="AJ608" s="260"/>
    </row>
    <row r="609" spans="33:36">
      <c r="AG609" s="260"/>
      <c r="AH609" s="260"/>
      <c r="AI609" s="260"/>
      <c r="AJ609" s="260"/>
    </row>
    <row r="610" spans="33:36">
      <c r="AG610" s="260"/>
      <c r="AH610" s="260"/>
      <c r="AI610" s="260"/>
      <c r="AJ610" s="260"/>
    </row>
    <row r="611" spans="33:36">
      <c r="AG611" s="260"/>
      <c r="AH611" s="260"/>
      <c r="AI611" s="260"/>
      <c r="AJ611" s="260"/>
    </row>
    <row r="612" spans="33:36">
      <c r="AG612" s="260"/>
      <c r="AH612" s="260"/>
      <c r="AI612" s="260"/>
      <c r="AJ612" s="260"/>
    </row>
    <row r="613" spans="33:36">
      <c r="AG613" s="260"/>
      <c r="AH613" s="260"/>
      <c r="AI613" s="260"/>
      <c r="AJ613" s="260"/>
    </row>
    <row r="614" spans="33:36">
      <c r="AG614" s="260"/>
      <c r="AH614" s="260"/>
      <c r="AI614" s="260"/>
      <c r="AJ614" s="260"/>
    </row>
    <row r="615" spans="33:36">
      <c r="AG615" s="260"/>
      <c r="AH615" s="260"/>
      <c r="AI615" s="260"/>
      <c r="AJ615" s="260"/>
    </row>
    <row r="616" spans="33:36">
      <c r="AG616" s="260"/>
      <c r="AH616" s="260"/>
      <c r="AI616" s="260"/>
      <c r="AJ616" s="260"/>
    </row>
    <row r="617" spans="33:36">
      <c r="AG617" s="260"/>
      <c r="AH617" s="260"/>
      <c r="AI617" s="260"/>
      <c r="AJ617" s="260"/>
    </row>
    <row r="618" spans="33:36">
      <c r="AG618" s="260"/>
      <c r="AH618" s="260"/>
      <c r="AI618" s="260"/>
      <c r="AJ618" s="260"/>
    </row>
    <row r="619" spans="33:36">
      <c r="AG619" s="260"/>
      <c r="AH619" s="260"/>
      <c r="AI619" s="260"/>
      <c r="AJ619" s="260"/>
    </row>
    <row r="620" spans="33:36">
      <c r="AG620" s="260"/>
      <c r="AH620" s="260"/>
      <c r="AI620" s="260"/>
      <c r="AJ620" s="260"/>
    </row>
    <row r="621" spans="33:36">
      <c r="AG621" s="260"/>
      <c r="AH621" s="260"/>
      <c r="AI621" s="260"/>
      <c r="AJ621" s="260"/>
    </row>
    <row r="622" spans="33:36">
      <c r="AG622" s="260"/>
      <c r="AH622" s="260"/>
      <c r="AI622" s="260"/>
      <c r="AJ622" s="260"/>
    </row>
    <row r="623" spans="33:36">
      <c r="AG623" s="260"/>
      <c r="AH623" s="260"/>
      <c r="AI623" s="260"/>
      <c r="AJ623" s="260"/>
    </row>
    <row r="624" spans="33:36">
      <c r="AG624" s="260"/>
      <c r="AH624" s="260"/>
      <c r="AI624" s="260"/>
      <c r="AJ624" s="260"/>
    </row>
    <row r="625" spans="33:36">
      <c r="AG625" s="260"/>
      <c r="AH625" s="260"/>
      <c r="AI625" s="260"/>
      <c r="AJ625" s="260"/>
    </row>
    <row r="626" spans="33:36">
      <c r="AG626" s="260"/>
      <c r="AH626" s="260"/>
      <c r="AI626" s="260"/>
      <c r="AJ626" s="260"/>
    </row>
    <row r="627" spans="33:36">
      <c r="AG627" s="260"/>
      <c r="AH627" s="260"/>
      <c r="AI627" s="260"/>
      <c r="AJ627" s="260"/>
    </row>
    <row r="628" spans="33:36">
      <c r="AG628" s="260"/>
      <c r="AH628" s="260"/>
      <c r="AI628" s="260"/>
      <c r="AJ628" s="260"/>
    </row>
    <row r="629" spans="33:36">
      <c r="AG629" s="260"/>
      <c r="AH629" s="260"/>
      <c r="AI629" s="260"/>
      <c r="AJ629" s="260"/>
    </row>
    <row r="630" spans="33:36">
      <c r="AG630" s="260"/>
      <c r="AH630" s="260"/>
      <c r="AI630" s="260"/>
      <c r="AJ630" s="260"/>
    </row>
    <row r="631" spans="33:36">
      <c r="AG631" s="260"/>
      <c r="AH631" s="260"/>
      <c r="AI631" s="260"/>
      <c r="AJ631" s="260"/>
    </row>
    <row r="632" spans="33:36">
      <c r="AG632" s="260"/>
      <c r="AH632" s="260"/>
      <c r="AI632" s="260"/>
      <c r="AJ632" s="260"/>
    </row>
    <row r="633" spans="33:36">
      <c r="AG633" s="260"/>
      <c r="AH633" s="260"/>
      <c r="AI633" s="260"/>
      <c r="AJ633" s="260"/>
    </row>
    <row r="634" spans="33:36">
      <c r="AG634" s="260"/>
      <c r="AH634" s="260"/>
      <c r="AI634" s="260"/>
      <c r="AJ634" s="260"/>
    </row>
    <row r="635" spans="33:36">
      <c r="AG635" s="260"/>
      <c r="AH635" s="260"/>
      <c r="AI635" s="260"/>
      <c r="AJ635" s="260"/>
    </row>
    <row r="636" spans="33:36">
      <c r="AG636" s="260"/>
      <c r="AH636" s="260"/>
      <c r="AI636" s="260"/>
      <c r="AJ636" s="260"/>
    </row>
    <row r="637" spans="33:36">
      <c r="AG637" s="260"/>
      <c r="AH637" s="260"/>
      <c r="AI637" s="260"/>
      <c r="AJ637" s="260"/>
    </row>
    <row r="638" spans="33:36">
      <c r="AG638" s="260"/>
      <c r="AH638" s="260"/>
      <c r="AI638" s="260"/>
      <c r="AJ638" s="260"/>
    </row>
    <row r="639" spans="33:36">
      <c r="AG639" s="260"/>
      <c r="AH639" s="260"/>
      <c r="AI639" s="260"/>
      <c r="AJ639" s="260"/>
    </row>
    <row r="640" spans="33:36">
      <c r="AG640" s="260"/>
      <c r="AH640" s="260"/>
      <c r="AI640" s="260"/>
      <c r="AJ640" s="260"/>
    </row>
    <row r="641" spans="33:36">
      <c r="AG641" s="260"/>
      <c r="AH641" s="260"/>
      <c r="AI641" s="260"/>
      <c r="AJ641" s="260"/>
    </row>
    <row r="642" spans="33:36">
      <c r="AG642" s="260"/>
      <c r="AH642" s="260"/>
      <c r="AI642" s="260"/>
      <c r="AJ642" s="260"/>
    </row>
    <row r="643" spans="33:36">
      <c r="AG643" s="260"/>
      <c r="AH643" s="260"/>
      <c r="AI643" s="260"/>
      <c r="AJ643" s="260"/>
    </row>
    <row r="644" spans="33:36">
      <c r="AG644" s="260"/>
      <c r="AH644" s="260"/>
      <c r="AI644" s="260"/>
      <c r="AJ644" s="260"/>
    </row>
    <row r="645" spans="33:36">
      <c r="AG645" s="260"/>
      <c r="AH645" s="260"/>
      <c r="AI645" s="260"/>
      <c r="AJ645" s="260"/>
    </row>
    <row r="646" spans="33:36">
      <c r="AG646" s="260"/>
      <c r="AH646" s="260"/>
      <c r="AI646" s="260"/>
      <c r="AJ646" s="260"/>
    </row>
    <row r="647" spans="33:36">
      <c r="AG647" s="260"/>
      <c r="AH647" s="260"/>
      <c r="AI647" s="260"/>
      <c r="AJ647" s="260"/>
    </row>
    <row r="648" spans="33:36">
      <c r="AG648" s="260"/>
      <c r="AH648" s="260"/>
      <c r="AI648" s="260"/>
      <c r="AJ648" s="260"/>
    </row>
    <row r="649" spans="33:36">
      <c r="AG649" s="260"/>
      <c r="AH649" s="260"/>
      <c r="AI649" s="260"/>
      <c r="AJ649" s="260"/>
    </row>
    <row r="650" spans="33:36">
      <c r="AG650" s="260"/>
      <c r="AH650" s="260"/>
      <c r="AI650" s="260"/>
      <c r="AJ650" s="260"/>
    </row>
    <row r="651" spans="33:36">
      <c r="AG651" s="260"/>
      <c r="AH651" s="260"/>
      <c r="AI651" s="260"/>
      <c r="AJ651" s="260"/>
    </row>
    <row r="652" spans="33:36">
      <c r="AG652" s="260"/>
      <c r="AH652" s="260"/>
      <c r="AI652" s="260"/>
      <c r="AJ652" s="260"/>
    </row>
    <row r="653" spans="33:36">
      <c r="AG653" s="260"/>
      <c r="AH653" s="260"/>
      <c r="AI653" s="260"/>
      <c r="AJ653" s="260"/>
    </row>
    <row r="654" spans="33:36">
      <c r="AG654" s="260"/>
      <c r="AH654" s="260"/>
      <c r="AI654" s="260"/>
      <c r="AJ654" s="260"/>
    </row>
    <row r="655" spans="33:36">
      <c r="AG655" s="260"/>
      <c r="AH655" s="260"/>
      <c r="AI655" s="260"/>
      <c r="AJ655" s="260"/>
    </row>
    <row r="656" spans="33:36">
      <c r="AG656" s="260"/>
      <c r="AH656" s="260"/>
      <c r="AI656" s="260"/>
      <c r="AJ656" s="260"/>
    </row>
    <row r="657" spans="33:36">
      <c r="AG657" s="260"/>
      <c r="AH657" s="260"/>
      <c r="AI657" s="260"/>
      <c r="AJ657" s="260"/>
    </row>
    <row r="658" spans="33:36">
      <c r="AG658" s="260"/>
      <c r="AH658" s="260"/>
      <c r="AI658" s="260"/>
      <c r="AJ658" s="260"/>
    </row>
    <row r="659" spans="33:36">
      <c r="AG659" s="260"/>
      <c r="AH659" s="260"/>
      <c r="AI659" s="260"/>
      <c r="AJ659" s="260"/>
    </row>
    <row r="660" spans="33:36">
      <c r="AG660" s="260"/>
      <c r="AH660" s="260"/>
      <c r="AI660" s="260"/>
      <c r="AJ660" s="260"/>
    </row>
    <row r="661" spans="33:36">
      <c r="AG661" s="260"/>
      <c r="AH661" s="260"/>
      <c r="AI661" s="260"/>
      <c r="AJ661" s="260"/>
    </row>
    <row r="662" spans="33:36">
      <c r="AG662" s="260"/>
      <c r="AH662" s="260"/>
      <c r="AI662" s="260"/>
      <c r="AJ662" s="260"/>
    </row>
    <row r="663" spans="33:36">
      <c r="AG663" s="260"/>
      <c r="AH663" s="260"/>
      <c r="AI663" s="260"/>
      <c r="AJ663" s="260"/>
    </row>
    <row r="664" spans="33:36">
      <c r="AG664" s="260"/>
      <c r="AH664" s="260"/>
      <c r="AI664" s="260"/>
      <c r="AJ664" s="260"/>
    </row>
    <row r="665" spans="33:36">
      <c r="AG665" s="260"/>
      <c r="AH665" s="260"/>
      <c r="AI665" s="260"/>
      <c r="AJ665" s="260"/>
    </row>
    <row r="666" spans="33:36">
      <c r="AG666" s="260"/>
      <c r="AH666" s="260"/>
      <c r="AI666" s="260"/>
      <c r="AJ666" s="260"/>
    </row>
    <row r="667" spans="33:36">
      <c r="AG667" s="260"/>
      <c r="AH667" s="260"/>
      <c r="AI667" s="260"/>
      <c r="AJ667" s="260"/>
    </row>
    <row r="668" spans="33:36">
      <c r="AG668" s="260"/>
      <c r="AH668" s="260"/>
      <c r="AI668" s="260"/>
      <c r="AJ668" s="260"/>
    </row>
    <row r="669" spans="33:36">
      <c r="AG669" s="260"/>
      <c r="AH669" s="260"/>
      <c r="AI669" s="260"/>
      <c r="AJ669" s="260"/>
    </row>
    <row r="670" spans="33:36">
      <c r="AG670" s="260"/>
      <c r="AH670" s="260"/>
      <c r="AI670" s="260"/>
      <c r="AJ670" s="260"/>
    </row>
    <row r="671" spans="33:36">
      <c r="AG671" s="260"/>
      <c r="AH671" s="260"/>
      <c r="AI671" s="260"/>
      <c r="AJ671" s="260"/>
    </row>
    <row r="672" spans="33:36">
      <c r="AG672" s="260"/>
      <c r="AH672" s="260"/>
      <c r="AI672" s="260"/>
      <c r="AJ672" s="260"/>
    </row>
    <row r="673" spans="33:36">
      <c r="AG673" s="260"/>
      <c r="AH673" s="260"/>
      <c r="AI673" s="260"/>
      <c r="AJ673" s="260"/>
    </row>
    <row r="674" spans="33:36">
      <c r="AG674" s="260"/>
      <c r="AH674" s="260"/>
      <c r="AI674" s="260"/>
      <c r="AJ674" s="260"/>
    </row>
    <row r="675" spans="33:36">
      <c r="AG675" s="260"/>
      <c r="AH675" s="260"/>
      <c r="AI675" s="260"/>
      <c r="AJ675" s="260"/>
    </row>
    <row r="676" spans="33:36">
      <c r="AG676" s="260"/>
      <c r="AH676" s="260"/>
      <c r="AI676" s="260"/>
      <c r="AJ676" s="260"/>
    </row>
    <row r="677" spans="33:36">
      <c r="AG677" s="260"/>
      <c r="AH677" s="260"/>
      <c r="AI677" s="260"/>
      <c r="AJ677" s="260"/>
    </row>
    <row r="678" spans="33:36">
      <c r="AG678" s="260"/>
      <c r="AH678" s="260"/>
      <c r="AI678" s="260"/>
      <c r="AJ678" s="260"/>
    </row>
    <row r="679" spans="33:36">
      <c r="AG679" s="260"/>
      <c r="AH679" s="260"/>
      <c r="AI679" s="260"/>
      <c r="AJ679" s="260"/>
    </row>
    <row r="680" spans="33:36">
      <c r="AG680" s="260"/>
      <c r="AH680" s="260"/>
      <c r="AI680" s="260"/>
      <c r="AJ680" s="260"/>
    </row>
    <row r="681" spans="33:36">
      <c r="AG681" s="260"/>
      <c r="AH681" s="260"/>
      <c r="AI681" s="260"/>
      <c r="AJ681" s="260"/>
    </row>
    <row r="682" spans="33:36">
      <c r="AG682" s="260"/>
      <c r="AH682" s="260"/>
      <c r="AI682" s="260"/>
      <c r="AJ682" s="260"/>
    </row>
    <row r="683" spans="33:36">
      <c r="AG683" s="260"/>
      <c r="AH683" s="260"/>
      <c r="AI683" s="260"/>
      <c r="AJ683" s="260"/>
    </row>
    <row r="684" spans="33:36">
      <c r="AG684" s="260"/>
      <c r="AH684" s="260"/>
      <c r="AI684" s="260"/>
      <c r="AJ684" s="260"/>
    </row>
    <row r="685" spans="33:36">
      <c r="AG685" s="260"/>
      <c r="AH685" s="260"/>
      <c r="AI685" s="260"/>
      <c r="AJ685" s="260"/>
    </row>
    <row r="686" spans="33:36">
      <c r="AG686" s="260"/>
      <c r="AH686" s="260"/>
      <c r="AI686" s="260"/>
      <c r="AJ686" s="260"/>
    </row>
    <row r="687" spans="33:36">
      <c r="AG687" s="260"/>
      <c r="AH687" s="260"/>
      <c r="AI687" s="260"/>
      <c r="AJ687" s="260"/>
    </row>
    <row r="688" spans="33:36">
      <c r="AG688" s="260"/>
      <c r="AH688" s="260"/>
      <c r="AI688" s="260"/>
      <c r="AJ688" s="260"/>
    </row>
    <row r="689" spans="33:36">
      <c r="AG689" s="260"/>
      <c r="AH689" s="260"/>
      <c r="AI689" s="260"/>
      <c r="AJ689" s="260"/>
    </row>
    <row r="690" spans="33:36">
      <c r="AG690" s="260"/>
      <c r="AH690" s="260"/>
      <c r="AI690" s="260"/>
      <c r="AJ690" s="260"/>
    </row>
    <row r="691" spans="33:36">
      <c r="AG691" s="260"/>
      <c r="AH691" s="260"/>
      <c r="AI691" s="260"/>
      <c r="AJ691" s="260"/>
    </row>
    <row r="692" spans="33:36">
      <c r="AG692" s="260"/>
      <c r="AH692" s="260"/>
      <c r="AI692" s="260"/>
      <c r="AJ692" s="260"/>
    </row>
    <row r="693" spans="33:36">
      <c r="AG693" s="260"/>
      <c r="AH693" s="260"/>
      <c r="AI693" s="260"/>
      <c r="AJ693" s="260"/>
    </row>
    <row r="694" spans="33:36">
      <c r="AG694" s="260"/>
      <c r="AH694" s="260"/>
      <c r="AI694" s="260"/>
      <c r="AJ694" s="260"/>
    </row>
    <row r="695" spans="33:36">
      <c r="AG695" s="260"/>
      <c r="AH695" s="260"/>
      <c r="AI695" s="260"/>
      <c r="AJ695" s="260"/>
    </row>
    <row r="696" spans="33:36">
      <c r="AG696" s="260"/>
      <c r="AH696" s="260"/>
      <c r="AI696" s="260"/>
      <c r="AJ696" s="260"/>
    </row>
    <row r="697" spans="33:36">
      <c r="AG697" s="260"/>
      <c r="AH697" s="260"/>
      <c r="AI697" s="260"/>
      <c r="AJ697" s="260"/>
    </row>
    <row r="698" spans="33:36">
      <c r="AG698" s="260"/>
      <c r="AH698" s="260"/>
      <c r="AI698" s="260"/>
      <c r="AJ698" s="260"/>
    </row>
    <row r="699" spans="33:36">
      <c r="AG699" s="260"/>
      <c r="AH699" s="260"/>
      <c r="AI699" s="260"/>
      <c r="AJ699" s="260"/>
    </row>
    <row r="700" spans="33:36">
      <c r="AG700" s="260"/>
      <c r="AH700" s="260"/>
      <c r="AI700" s="260"/>
      <c r="AJ700" s="260"/>
    </row>
    <row r="701" spans="33:36">
      <c r="AG701" s="260"/>
      <c r="AH701" s="260"/>
      <c r="AI701" s="260"/>
      <c r="AJ701" s="260"/>
    </row>
    <row r="702" spans="33:36">
      <c r="AG702" s="260"/>
      <c r="AH702" s="260"/>
      <c r="AI702" s="260"/>
      <c r="AJ702" s="260"/>
    </row>
    <row r="703" spans="33:36">
      <c r="AG703" s="260"/>
      <c r="AH703" s="260"/>
      <c r="AI703" s="260"/>
      <c r="AJ703" s="260"/>
    </row>
    <row r="704" spans="33:36">
      <c r="AG704" s="260"/>
      <c r="AH704" s="260"/>
      <c r="AI704" s="260"/>
      <c r="AJ704" s="260"/>
    </row>
    <row r="705" spans="33:36">
      <c r="AG705" s="260"/>
      <c r="AH705" s="260"/>
      <c r="AI705" s="260"/>
      <c r="AJ705" s="260"/>
    </row>
    <row r="706" spans="33:36">
      <c r="AG706" s="260"/>
      <c r="AH706" s="260"/>
      <c r="AI706" s="260"/>
      <c r="AJ706" s="260"/>
    </row>
    <row r="707" spans="33:36">
      <c r="AG707" s="260"/>
      <c r="AH707" s="260"/>
      <c r="AI707" s="260"/>
      <c r="AJ707" s="260"/>
    </row>
    <row r="708" spans="33:36">
      <c r="AG708" s="260"/>
      <c r="AH708" s="260"/>
      <c r="AI708" s="260"/>
      <c r="AJ708" s="260"/>
    </row>
    <row r="709" spans="33:36">
      <c r="AG709" s="260"/>
      <c r="AH709" s="260"/>
      <c r="AI709" s="260"/>
      <c r="AJ709" s="260"/>
    </row>
    <row r="710" spans="33:36">
      <c r="AG710" s="260"/>
      <c r="AH710" s="260"/>
      <c r="AI710" s="260"/>
      <c r="AJ710" s="260"/>
    </row>
    <row r="711" spans="33:36">
      <c r="AG711" s="260"/>
      <c r="AH711" s="260"/>
      <c r="AI711" s="260"/>
      <c r="AJ711" s="260"/>
    </row>
    <row r="712" spans="33:36">
      <c r="AG712" s="260"/>
      <c r="AH712" s="260"/>
      <c r="AI712" s="260"/>
      <c r="AJ712" s="260"/>
    </row>
    <row r="713" spans="33:36">
      <c r="AG713" s="260"/>
      <c r="AH713" s="260"/>
      <c r="AI713" s="260"/>
      <c r="AJ713" s="260"/>
    </row>
    <row r="714" spans="33:36">
      <c r="AG714" s="260"/>
      <c r="AH714" s="260"/>
      <c r="AI714" s="260"/>
      <c r="AJ714" s="260"/>
    </row>
    <row r="715" spans="33:36">
      <c r="AG715" s="260"/>
      <c r="AH715" s="260"/>
      <c r="AI715" s="260"/>
      <c r="AJ715" s="260"/>
    </row>
    <row r="716" spans="33:36">
      <c r="AG716" s="260"/>
      <c r="AH716" s="260"/>
      <c r="AI716" s="260"/>
      <c r="AJ716" s="260"/>
    </row>
    <row r="717" spans="33:36">
      <c r="AG717" s="260"/>
      <c r="AH717" s="260"/>
      <c r="AI717" s="260"/>
      <c r="AJ717" s="260"/>
    </row>
    <row r="718" spans="33:36">
      <c r="AG718" s="260"/>
      <c r="AH718" s="260"/>
      <c r="AI718" s="260"/>
      <c r="AJ718" s="260"/>
    </row>
    <row r="719" spans="33:36">
      <c r="AG719" s="260"/>
      <c r="AH719" s="260"/>
      <c r="AI719" s="260"/>
      <c r="AJ719" s="260"/>
    </row>
    <row r="720" spans="33:36">
      <c r="AG720" s="260"/>
      <c r="AH720" s="260"/>
      <c r="AI720" s="260"/>
      <c r="AJ720" s="260"/>
    </row>
    <row r="721" spans="33:36">
      <c r="AG721" s="260"/>
      <c r="AH721" s="260"/>
      <c r="AI721" s="260"/>
      <c r="AJ721" s="260"/>
    </row>
    <row r="722" spans="33:36">
      <c r="AG722" s="260"/>
      <c r="AH722" s="260"/>
      <c r="AI722" s="260"/>
      <c r="AJ722" s="260"/>
    </row>
    <row r="723" spans="33:36">
      <c r="AG723" s="260"/>
      <c r="AH723" s="260"/>
      <c r="AI723" s="260"/>
      <c r="AJ723" s="260"/>
    </row>
    <row r="724" spans="33:36">
      <c r="AG724" s="260"/>
      <c r="AH724" s="260"/>
      <c r="AI724" s="260"/>
      <c r="AJ724" s="260"/>
    </row>
    <row r="725" spans="33:36">
      <c r="AG725" s="260"/>
      <c r="AH725" s="260"/>
      <c r="AI725" s="260"/>
      <c r="AJ725" s="260"/>
    </row>
    <row r="726" spans="33:36">
      <c r="AG726" s="260"/>
      <c r="AH726" s="260"/>
      <c r="AI726" s="260"/>
      <c r="AJ726" s="260"/>
    </row>
    <row r="727" spans="33:36">
      <c r="AG727" s="260"/>
      <c r="AH727" s="260"/>
      <c r="AI727" s="260"/>
      <c r="AJ727" s="260"/>
    </row>
    <row r="728" spans="33:36">
      <c r="AG728" s="260"/>
      <c r="AH728" s="260"/>
      <c r="AI728" s="260"/>
      <c r="AJ728" s="260"/>
    </row>
    <row r="729" spans="33:36">
      <c r="AG729" s="260"/>
      <c r="AH729" s="260"/>
      <c r="AI729" s="260"/>
      <c r="AJ729" s="260"/>
    </row>
    <row r="730" spans="33:36">
      <c r="AG730" s="260"/>
      <c r="AH730" s="260"/>
      <c r="AI730" s="260"/>
      <c r="AJ730" s="260"/>
    </row>
    <row r="731" spans="33:36">
      <c r="AG731" s="260"/>
      <c r="AH731" s="260"/>
      <c r="AI731" s="260"/>
      <c r="AJ731" s="260"/>
    </row>
    <row r="732" spans="33:36">
      <c r="AG732" s="260"/>
      <c r="AH732" s="260"/>
      <c r="AI732" s="260"/>
      <c r="AJ732" s="260"/>
    </row>
    <row r="733" spans="33:36">
      <c r="AG733" s="260"/>
      <c r="AH733" s="260"/>
      <c r="AI733" s="260"/>
      <c r="AJ733" s="260"/>
    </row>
    <row r="734" spans="33:36">
      <c r="AG734" s="260"/>
      <c r="AH734" s="260"/>
      <c r="AI734" s="260"/>
      <c r="AJ734" s="260"/>
    </row>
    <row r="735" spans="33:36">
      <c r="AG735" s="260"/>
      <c r="AH735" s="260"/>
      <c r="AI735" s="260"/>
      <c r="AJ735" s="260"/>
    </row>
    <row r="736" spans="33:36">
      <c r="AG736" s="260"/>
      <c r="AH736" s="260"/>
      <c r="AI736" s="260"/>
      <c r="AJ736" s="260"/>
    </row>
    <row r="737" spans="33:36">
      <c r="AG737" s="260"/>
      <c r="AH737" s="260"/>
      <c r="AI737" s="260"/>
      <c r="AJ737" s="260"/>
    </row>
    <row r="738" spans="33:36">
      <c r="AG738" s="260"/>
      <c r="AH738" s="260"/>
      <c r="AI738" s="260"/>
      <c r="AJ738" s="260"/>
    </row>
    <row r="739" spans="33:36">
      <c r="AG739" s="260"/>
      <c r="AH739" s="260"/>
      <c r="AI739" s="260"/>
      <c r="AJ739" s="260"/>
    </row>
    <row r="740" spans="33:36">
      <c r="AG740" s="260"/>
      <c r="AH740" s="260"/>
      <c r="AI740" s="260"/>
      <c r="AJ740" s="260"/>
    </row>
    <row r="741" spans="33:36">
      <c r="AG741" s="260"/>
      <c r="AH741" s="260"/>
      <c r="AI741" s="260"/>
      <c r="AJ741" s="260"/>
    </row>
    <row r="742" spans="33:36">
      <c r="AG742" s="260"/>
      <c r="AH742" s="260"/>
      <c r="AI742" s="260"/>
      <c r="AJ742" s="260"/>
    </row>
    <row r="743" spans="33:36">
      <c r="AG743" s="260"/>
      <c r="AH743" s="260"/>
      <c r="AI743" s="260"/>
      <c r="AJ743" s="260"/>
    </row>
    <row r="744" spans="33:36">
      <c r="AG744" s="260"/>
      <c r="AH744" s="260"/>
      <c r="AI744" s="260"/>
      <c r="AJ744" s="260"/>
    </row>
    <row r="745" spans="33:36">
      <c r="AG745" s="260"/>
      <c r="AH745" s="260"/>
      <c r="AI745" s="260"/>
      <c r="AJ745" s="260"/>
    </row>
    <row r="746" spans="33:36">
      <c r="AG746" s="260"/>
      <c r="AH746" s="260"/>
      <c r="AI746" s="260"/>
      <c r="AJ746" s="260"/>
    </row>
    <row r="747" spans="33:36">
      <c r="AG747" s="260"/>
      <c r="AH747" s="260"/>
      <c r="AI747" s="260"/>
      <c r="AJ747" s="260"/>
    </row>
    <row r="748" spans="33:36">
      <c r="AG748" s="260"/>
      <c r="AH748" s="260"/>
      <c r="AI748" s="260"/>
      <c r="AJ748" s="260"/>
    </row>
    <row r="749" spans="33:36">
      <c r="AG749" s="260"/>
      <c r="AH749" s="260"/>
      <c r="AI749" s="260"/>
      <c r="AJ749" s="260"/>
    </row>
    <row r="750" spans="33:36">
      <c r="AG750" s="260"/>
      <c r="AH750" s="260"/>
      <c r="AI750" s="260"/>
      <c r="AJ750" s="260"/>
    </row>
    <row r="751" spans="33:36">
      <c r="AG751" s="260"/>
      <c r="AH751" s="260"/>
      <c r="AI751" s="260"/>
      <c r="AJ751" s="260"/>
    </row>
    <row r="752" spans="33:36">
      <c r="AG752" s="260"/>
      <c r="AH752" s="260"/>
      <c r="AI752" s="260"/>
      <c r="AJ752" s="260"/>
    </row>
    <row r="753" spans="33:36">
      <c r="AG753" s="260"/>
      <c r="AH753" s="260"/>
      <c r="AI753" s="260"/>
      <c r="AJ753" s="260"/>
    </row>
    <row r="754" spans="33:36">
      <c r="AG754" s="260"/>
      <c r="AH754" s="260"/>
      <c r="AI754" s="260"/>
      <c r="AJ754" s="260"/>
    </row>
    <row r="755" spans="33:36">
      <c r="AG755" s="260"/>
      <c r="AH755" s="260"/>
      <c r="AI755" s="260"/>
      <c r="AJ755" s="260"/>
    </row>
    <row r="756" spans="33:36">
      <c r="AG756" s="260"/>
      <c r="AH756" s="260"/>
      <c r="AI756" s="260"/>
      <c r="AJ756" s="260"/>
    </row>
    <row r="757" spans="33:36">
      <c r="AG757" s="260"/>
      <c r="AH757" s="260"/>
      <c r="AI757" s="260"/>
      <c r="AJ757" s="260"/>
    </row>
    <row r="758" spans="33:36">
      <c r="AG758" s="260"/>
      <c r="AH758" s="260"/>
      <c r="AI758" s="260"/>
      <c r="AJ758" s="260"/>
    </row>
    <row r="759" spans="33:36">
      <c r="AG759" s="260"/>
      <c r="AH759" s="260"/>
      <c r="AI759" s="260"/>
      <c r="AJ759" s="260"/>
    </row>
    <row r="760" spans="33:36">
      <c r="AG760" s="260"/>
      <c r="AH760" s="260"/>
      <c r="AI760" s="260"/>
      <c r="AJ760" s="260"/>
    </row>
    <row r="761" spans="33:36">
      <c r="AG761" s="260"/>
      <c r="AH761" s="260"/>
      <c r="AI761" s="260"/>
      <c r="AJ761" s="260"/>
    </row>
    <row r="762" spans="33:36">
      <c r="AG762" s="260"/>
      <c r="AH762" s="260"/>
      <c r="AI762" s="260"/>
      <c r="AJ762" s="260"/>
    </row>
    <row r="763" spans="33:36">
      <c r="AG763" s="260"/>
      <c r="AH763" s="260"/>
      <c r="AI763" s="260"/>
      <c r="AJ763" s="260"/>
    </row>
    <row r="764" spans="33:36">
      <c r="AG764" s="260"/>
      <c r="AH764" s="260"/>
      <c r="AI764" s="260"/>
      <c r="AJ764" s="260"/>
    </row>
    <row r="765" spans="33:36">
      <c r="AG765" s="260"/>
      <c r="AH765" s="260"/>
      <c r="AI765" s="260"/>
      <c r="AJ765" s="260"/>
    </row>
    <row r="766" spans="33:36">
      <c r="AG766" s="260"/>
      <c r="AH766" s="260"/>
      <c r="AI766" s="260"/>
      <c r="AJ766" s="260"/>
    </row>
    <row r="767" spans="33:36">
      <c r="AG767" s="260"/>
      <c r="AH767" s="260"/>
      <c r="AI767" s="260"/>
      <c r="AJ767" s="260"/>
    </row>
    <row r="768" spans="33:36">
      <c r="AG768" s="260"/>
      <c r="AH768" s="260"/>
      <c r="AI768" s="260"/>
      <c r="AJ768" s="260"/>
    </row>
    <row r="769" spans="33:36">
      <c r="AG769" s="260"/>
      <c r="AH769" s="260"/>
      <c r="AI769" s="260"/>
      <c r="AJ769" s="260"/>
    </row>
    <row r="770" spans="33:36">
      <c r="AG770" s="260"/>
      <c r="AH770" s="260"/>
      <c r="AI770" s="260"/>
      <c r="AJ770" s="260"/>
    </row>
    <row r="771" spans="33:36">
      <c r="AG771" s="260"/>
      <c r="AH771" s="260"/>
      <c r="AI771" s="260"/>
      <c r="AJ771" s="260"/>
    </row>
    <row r="772" spans="33:36">
      <c r="AG772" s="260"/>
      <c r="AH772" s="260"/>
      <c r="AI772" s="260"/>
      <c r="AJ772" s="260"/>
    </row>
    <row r="773" spans="33:36">
      <c r="AG773" s="260"/>
      <c r="AH773" s="260"/>
      <c r="AI773" s="260"/>
      <c r="AJ773" s="260"/>
    </row>
    <row r="774" spans="33:36">
      <c r="AG774" s="260"/>
      <c r="AH774" s="260"/>
      <c r="AI774" s="260"/>
      <c r="AJ774" s="260"/>
    </row>
    <row r="775" spans="33:36">
      <c r="AG775" s="260"/>
      <c r="AH775" s="260"/>
      <c r="AI775" s="260"/>
      <c r="AJ775" s="260"/>
    </row>
    <row r="776" spans="33:36">
      <c r="AG776" s="260"/>
      <c r="AH776" s="260"/>
      <c r="AI776" s="260"/>
      <c r="AJ776" s="260"/>
    </row>
    <row r="777" spans="33:36">
      <c r="AG777" s="260"/>
      <c r="AH777" s="260"/>
      <c r="AI777" s="260"/>
      <c r="AJ777" s="260"/>
    </row>
    <row r="778" spans="33:36">
      <c r="AG778" s="260"/>
      <c r="AH778" s="260"/>
      <c r="AI778" s="260"/>
      <c r="AJ778" s="260"/>
    </row>
    <row r="779" spans="33:36">
      <c r="AG779" s="260"/>
      <c r="AH779" s="260"/>
      <c r="AI779" s="260"/>
      <c r="AJ779" s="260"/>
    </row>
    <row r="780" spans="33:36">
      <c r="AG780" s="260"/>
      <c r="AH780" s="260"/>
      <c r="AI780" s="260"/>
      <c r="AJ780" s="260"/>
    </row>
    <row r="781" spans="33:36">
      <c r="AG781" s="260"/>
      <c r="AH781" s="260"/>
      <c r="AI781" s="260"/>
      <c r="AJ781" s="260"/>
    </row>
    <row r="782" spans="33:36">
      <c r="AG782" s="260"/>
      <c r="AH782" s="260"/>
      <c r="AI782" s="260"/>
      <c r="AJ782" s="260"/>
    </row>
    <row r="783" spans="33:36">
      <c r="AG783" s="260"/>
      <c r="AH783" s="260"/>
      <c r="AI783" s="260"/>
      <c r="AJ783" s="260"/>
    </row>
    <row r="784" spans="33:36">
      <c r="AG784" s="260"/>
      <c r="AH784" s="260"/>
      <c r="AI784" s="260"/>
      <c r="AJ784" s="260"/>
    </row>
    <row r="785" spans="33:36">
      <c r="AG785" s="260"/>
      <c r="AH785" s="260"/>
      <c r="AI785" s="260"/>
      <c r="AJ785" s="260"/>
    </row>
    <row r="786" spans="33:36">
      <c r="AG786" s="260"/>
      <c r="AH786" s="260"/>
      <c r="AI786" s="260"/>
      <c r="AJ786" s="260"/>
    </row>
    <row r="787" spans="33:36">
      <c r="AG787" s="260"/>
      <c r="AH787" s="260"/>
      <c r="AI787" s="260"/>
      <c r="AJ787" s="260"/>
    </row>
    <row r="788" spans="33:36">
      <c r="AG788" s="260"/>
      <c r="AH788" s="260"/>
      <c r="AI788" s="260"/>
      <c r="AJ788" s="260"/>
    </row>
    <row r="789" spans="33:36">
      <c r="AG789" s="260"/>
      <c r="AH789" s="260"/>
      <c r="AI789" s="260"/>
      <c r="AJ789" s="260"/>
    </row>
    <row r="790" spans="33:36">
      <c r="AG790" s="260"/>
      <c r="AH790" s="260"/>
      <c r="AI790" s="260"/>
      <c r="AJ790" s="260"/>
    </row>
    <row r="791" spans="33:36">
      <c r="AG791" s="260"/>
      <c r="AH791" s="260"/>
      <c r="AI791" s="260"/>
      <c r="AJ791" s="260"/>
    </row>
    <row r="792" spans="33:36">
      <c r="AG792" s="260"/>
      <c r="AH792" s="260"/>
      <c r="AI792" s="260"/>
      <c r="AJ792" s="260"/>
    </row>
    <row r="793" spans="33:36">
      <c r="AG793" s="260"/>
      <c r="AH793" s="260"/>
      <c r="AI793" s="260"/>
      <c r="AJ793" s="260"/>
    </row>
    <row r="794" spans="33:36">
      <c r="AG794" s="260"/>
      <c r="AH794" s="260"/>
      <c r="AI794" s="260"/>
      <c r="AJ794" s="260"/>
    </row>
    <row r="795" spans="33:36">
      <c r="AG795" s="260"/>
      <c r="AH795" s="260"/>
      <c r="AI795" s="260"/>
      <c r="AJ795" s="260"/>
    </row>
    <row r="796" spans="33:36">
      <c r="AG796" s="260"/>
      <c r="AH796" s="260"/>
      <c r="AI796" s="260"/>
      <c r="AJ796" s="260"/>
    </row>
    <row r="797" spans="33:36">
      <c r="AG797" s="260"/>
      <c r="AH797" s="260"/>
      <c r="AI797" s="260"/>
      <c r="AJ797" s="260"/>
    </row>
    <row r="798" spans="33:36">
      <c r="AG798" s="260"/>
      <c r="AH798" s="260"/>
      <c r="AI798" s="260"/>
      <c r="AJ798" s="260"/>
    </row>
    <row r="799" spans="33:36">
      <c r="AG799" s="260"/>
      <c r="AH799" s="260"/>
      <c r="AI799" s="260"/>
      <c r="AJ799" s="260"/>
    </row>
    <row r="800" spans="33:36">
      <c r="AG800" s="260"/>
      <c r="AH800" s="260"/>
      <c r="AI800" s="260"/>
      <c r="AJ800" s="260"/>
    </row>
    <row r="801" spans="33:36">
      <c r="AG801" s="260"/>
      <c r="AH801" s="260"/>
      <c r="AI801" s="260"/>
      <c r="AJ801" s="260"/>
    </row>
    <row r="802" spans="33:36">
      <c r="AG802" s="260"/>
      <c r="AH802" s="260"/>
      <c r="AI802" s="260"/>
      <c r="AJ802" s="260"/>
    </row>
    <row r="803" spans="33:36">
      <c r="AG803" s="260"/>
      <c r="AH803" s="260"/>
      <c r="AI803" s="260"/>
      <c r="AJ803" s="260"/>
    </row>
    <row r="804" spans="33:36">
      <c r="AG804" s="260"/>
      <c r="AH804" s="260"/>
      <c r="AI804" s="260"/>
      <c r="AJ804" s="260"/>
    </row>
    <row r="805" spans="33:36">
      <c r="AG805" s="260"/>
      <c r="AH805" s="260"/>
      <c r="AI805" s="260"/>
      <c r="AJ805" s="260"/>
    </row>
    <row r="806" spans="33:36">
      <c r="AG806" s="260"/>
      <c r="AH806" s="260"/>
      <c r="AI806" s="260"/>
      <c r="AJ806" s="260"/>
    </row>
    <row r="807" spans="33:36">
      <c r="AG807" s="260"/>
      <c r="AH807" s="260"/>
      <c r="AI807" s="260"/>
      <c r="AJ807" s="260"/>
    </row>
    <row r="808" spans="33:36">
      <c r="AG808" s="260"/>
      <c r="AH808" s="260"/>
      <c r="AI808" s="260"/>
      <c r="AJ808" s="260"/>
    </row>
    <row r="809" spans="33:36">
      <c r="AG809" s="260"/>
      <c r="AH809" s="260"/>
      <c r="AI809" s="260"/>
      <c r="AJ809" s="260"/>
    </row>
    <row r="810" spans="33:36">
      <c r="AG810" s="260"/>
      <c r="AH810" s="260"/>
      <c r="AI810" s="260"/>
      <c r="AJ810" s="260"/>
    </row>
    <row r="811" spans="33:36">
      <c r="AG811" s="260"/>
      <c r="AH811" s="260"/>
      <c r="AI811" s="260"/>
      <c r="AJ811" s="260"/>
    </row>
    <row r="812" spans="33:36">
      <c r="AG812" s="260"/>
      <c r="AH812" s="260"/>
      <c r="AI812" s="260"/>
      <c r="AJ812" s="260"/>
    </row>
    <row r="813" spans="33:36">
      <c r="AG813" s="260"/>
      <c r="AH813" s="260"/>
      <c r="AI813" s="260"/>
      <c r="AJ813" s="260"/>
    </row>
    <row r="814" spans="33:36">
      <c r="AG814" s="260"/>
      <c r="AH814" s="260"/>
      <c r="AI814" s="260"/>
      <c r="AJ814" s="260"/>
    </row>
    <row r="815" spans="33:36">
      <c r="AG815" s="260"/>
      <c r="AH815" s="260"/>
      <c r="AI815" s="260"/>
      <c r="AJ815" s="260"/>
    </row>
    <row r="816" spans="33:36">
      <c r="AG816" s="260"/>
      <c r="AH816" s="260"/>
      <c r="AI816" s="260"/>
      <c r="AJ816" s="260"/>
    </row>
    <row r="817" spans="33:36">
      <c r="AG817" s="260"/>
      <c r="AH817" s="260"/>
      <c r="AI817" s="260"/>
      <c r="AJ817" s="260"/>
    </row>
    <row r="818" spans="33:36">
      <c r="AG818" s="260"/>
      <c r="AH818" s="260"/>
      <c r="AI818" s="260"/>
      <c r="AJ818" s="260"/>
    </row>
    <row r="819" spans="33:36">
      <c r="AG819" s="260"/>
      <c r="AH819" s="260"/>
      <c r="AI819" s="260"/>
      <c r="AJ819" s="260"/>
    </row>
    <row r="820" spans="33:36">
      <c r="AG820" s="260"/>
      <c r="AH820" s="260"/>
      <c r="AI820" s="260"/>
      <c r="AJ820" s="260"/>
    </row>
    <row r="821" spans="33:36">
      <c r="AG821" s="260"/>
      <c r="AH821" s="260"/>
      <c r="AI821" s="260"/>
      <c r="AJ821" s="260"/>
    </row>
    <row r="822" spans="33:36">
      <c r="AG822" s="260"/>
      <c r="AH822" s="260"/>
      <c r="AI822" s="260"/>
      <c r="AJ822" s="260"/>
    </row>
    <row r="823" spans="33:36">
      <c r="AG823" s="260"/>
      <c r="AH823" s="260"/>
      <c r="AI823" s="260"/>
      <c r="AJ823" s="260"/>
    </row>
    <row r="824" spans="33:36">
      <c r="AG824" s="260"/>
      <c r="AH824" s="260"/>
      <c r="AI824" s="260"/>
      <c r="AJ824" s="260"/>
    </row>
    <row r="825" spans="33:36">
      <c r="AG825" s="260"/>
      <c r="AH825" s="260"/>
      <c r="AI825" s="260"/>
      <c r="AJ825" s="260"/>
    </row>
    <row r="826" spans="33:36">
      <c r="AG826" s="260"/>
      <c r="AH826" s="260"/>
      <c r="AI826" s="260"/>
      <c r="AJ826" s="260"/>
    </row>
    <row r="827" spans="33:36">
      <c r="AG827" s="260"/>
      <c r="AH827" s="260"/>
      <c r="AI827" s="260"/>
      <c r="AJ827" s="260"/>
    </row>
    <row r="828" spans="33:36">
      <c r="AG828" s="260"/>
      <c r="AH828" s="260"/>
      <c r="AI828" s="260"/>
      <c r="AJ828" s="260"/>
    </row>
    <row r="829" spans="33:36">
      <c r="AG829" s="260"/>
      <c r="AH829" s="260"/>
      <c r="AI829" s="260"/>
      <c r="AJ829" s="260"/>
    </row>
    <row r="830" spans="33:36">
      <c r="AG830" s="260"/>
      <c r="AH830" s="260"/>
      <c r="AI830" s="260"/>
      <c r="AJ830" s="260"/>
    </row>
    <row r="831" spans="33:36">
      <c r="AG831" s="260"/>
      <c r="AH831" s="260"/>
      <c r="AI831" s="260"/>
      <c r="AJ831" s="260"/>
    </row>
    <row r="832" spans="33:36">
      <c r="AG832" s="260"/>
      <c r="AH832" s="260"/>
      <c r="AI832" s="260"/>
      <c r="AJ832" s="260"/>
    </row>
    <row r="833" spans="33:36">
      <c r="AG833" s="260"/>
      <c r="AH833" s="260"/>
      <c r="AI833" s="260"/>
      <c r="AJ833" s="260"/>
    </row>
    <row r="834" spans="33:36">
      <c r="AG834" s="260"/>
      <c r="AH834" s="260"/>
      <c r="AI834" s="260"/>
      <c r="AJ834" s="260"/>
    </row>
    <row r="835" spans="33:36">
      <c r="AG835" s="260"/>
      <c r="AH835" s="260"/>
      <c r="AI835" s="260"/>
      <c r="AJ835" s="260"/>
    </row>
    <row r="836" spans="33:36">
      <c r="AG836" s="260"/>
      <c r="AH836" s="260"/>
      <c r="AI836" s="260"/>
      <c r="AJ836" s="260"/>
    </row>
    <row r="837" spans="33:36">
      <c r="AG837" s="260"/>
      <c r="AH837" s="260"/>
      <c r="AI837" s="260"/>
      <c r="AJ837" s="260"/>
    </row>
    <row r="838" spans="33:36">
      <c r="AG838" s="260"/>
      <c r="AH838" s="260"/>
      <c r="AI838" s="260"/>
      <c r="AJ838" s="260"/>
    </row>
    <row r="839" spans="33:36">
      <c r="AG839" s="260"/>
      <c r="AH839" s="260"/>
      <c r="AI839" s="260"/>
      <c r="AJ839" s="260"/>
    </row>
    <row r="840" spans="33:36">
      <c r="AG840" s="260"/>
      <c r="AH840" s="260"/>
      <c r="AI840" s="260"/>
      <c r="AJ840" s="260"/>
    </row>
    <row r="841" spans="33:36">
      <c r="AG841" s="260"/>
      <c r="AH841" s="260"/>
      <c r="AI841" s="260"/>
      <c r="AJ841" s="260"/>
    </row>
    <row r="842" spans="33:36">
      <c r="AG842" s="260"/>
      <c r="AH842" s="260"/>
      <c r="AI842" s="260"/>
      <c r="AJ842" s="260"/>
    </row>
    <row r="843" spans="33:36">
      <c r="AG843" s="260"/>
      <c r="AH843" s="260"/>
      <c r="AI843" s="260"/>
      <c r="AJ843" s="260"/>
    </row>
    <row r="844" spans="33:36">
      <c r="AG844" s="260"/>
      <c r="AH844" s="260"/>
      <c r="AI844" s="260"/>
      <c r="AJ844" s="260"/>
    </row>
    <row r="845" spans="33:36">
      <c r="AG845" s="260"/>
      <c r="AH845" s="260"/>
      <c r="AI845" s="260"/>
      <c r="AJ845" s="260"/>
    </row>
    <row r="846" spans="33:36">
      <c r="AG846" s="260"/>
      <c r="AH846" s="260"/>
      <c r="AI846" s="260"/>
      <c r="AJ846" s="260"/>
    </row>
    <row r="847" spans="33:36">
      <c r="AG847" s="260"/>
      <c r="AH847" s="260"/>
      <c r="AI847" s="260"/>
      <c r="AJ847" s="260"/>
    </row>
    <row r="848" spans="33:36">
      <c r="AG848" s="260"/>
      <c r="AH848" s="260"/>
      <c r="AI848" s="260"/>
      <c r="AJ848" s="260"/>
    </row>
    <row r="849" spans="33:36">
      <c r="AG849" s="260"/>
      <c r="AH849" s="260"/>
      <c r="AI849" s="260"/>
      <c r="AJ849" s="260"/>
    </row>
    <row r="850" spans="33:36">
      <c r="AG850" s="260"/>
      <c r="AH850" s="260"/>
      <c r="AI850" s="260"/>
      <c r="AJ850" s="260"/>
    </row>
    <row r="851" spans="33:36">
      <c r="AG851" s="260"/>
      <c r="AH851" s="260"/>
      <c r="AI851" s="260"/>
      <c r="AJ851" s="260"/>
    </row>
    <row r="852" spans="33:36">
      <c r="AG852" s="260"/>
      <c r="AH852" s="260"/>
      <c r="AI852" s="260"/>
      <c r="AJ852" s="260"/>
    </row>
    <row r="853" spans="33:36">
      <c r="AG853" s="260"/>
      <c r="AH853" s="260"/>
      <c r="AI853" s="260"/>
      <c r="AJ853" s="260"/>
    </row>
    <row r="854" spans="33:36">
      <c r="AG854" s="260"/>
      <c r="AH854" s="260"/>
      <c r="AI854" s="260"/>
      <c r="AJ854" s="260"/>
    </row>
    <row r="855" spans="33:36">
      <c r="AG855" s="260"/>
      <c r="AH855" s="260"/>
      <c r="AI855" s="260"/>
      <c r="AJ855" s="260"/>
    </row>
    <row r="856" spans="33:36">
      <c r="AG856" s="260"/>
      <c r="AH856" s="260"/>
      <c r="AI856" s="260"/>
      <c r="AJ856" s="260"/>
    </row>
    <row r="857" spans="33:36">
      <c r="AG857" s="260"/>
      <c r="AH857" s="260"/>
      <c r="AI857" s="260"/>
      <c r="AJ857" s="260"/>
    </row>
    <row r="858" spans="33:36">
      <c r="AG858" s="260"/>
      <c r="AH858" s="260"/>
      <c r="AI858" s="260"/>
      <c r="AJ858" s="260"/>
    </row>
    <row r="859" spans="33:36">
      <c r="AG859" s="260"/>
      <c r="AH859" s="260"/>
      <c r="AI859" s="260"/>
      <c r="AJ859" s="260"/>
    </row>
    <row r="860" spans="33:36">
      <c r="AG860" s="260"/>
      <c r="AH860" s="260"/>
      <c r="AI860" s="260"/>
      <c r="AJ860" s="260"/>
    </row>
    <row r="861" spans="33:36">
      <c r="AG861" s="260"/>
      <c r="AH861" s="260"/>
      <c r="AI861" s="260"/>
      <c r="AJ861" s="260"/>
    </row>
    <row r="862" spans="33:36">
      <c r="AG862" s="260"/>
      <c r="AH862" s="260"/>
      <c r="AI862" s="260"/>
      <c r="AJ862" s="260"/>
    </row>
    <row r="863" spans="33:36">
      <c r="AG863" s="260"/>
      <c r="AH863" s="260"/>
      <c r="AI863" s="260"/>
      <c r="AJ863" s="260"/>
    </row>
    <row r="864" spans="33:36">
      <c r="AG864" s="260"/>
      <c r="AH864" s="260"/>
      <c r="AI864" s="260"/>
      <c r="AJ864" s="260"/>
    </row>
    <row r="865" spans="33:36">
      <c r="AG865" s="260"/>
      <c r="AH865" s="260"/>
      <c r="AI865" s="260"/>
      <c r="AJ865" s="260"/>
    </row>
    <row r="866" spans="33:36">
      <c r="AG866" s="260"/>
      <c r="AH866" s="260"/>
      <c r="AI866" s="260"/>
      <c r="AJ866" s="260"/>
    </row>
    <row r="867" spans="33:36">
      <c r="AG867" s="260"/>
      <c r="AH867" s="260"/>
      <c r="AI867" s="260"/>
      <c r="AJ867" s="260"/>
    </row>
    <row r="868" spans="33:36">
      <c r="AG868" s="260"/>
      <c r="AH868" s="260"/>
      <c r="AI868" s="260"/>
      <c r="AJ868" s="260"/>
    </row>
    <row r="869" spans="33:36">
      <c r="AG869" s="260"/>
      <c r="AH869" s="260"/>
      <c r="AI869" s="260"/>
      <c r="AJ869" s="260"/>
    </row>
    <row r="870" spans="33:36">
      <c r="AG870" s="260"/>
      <c r="AH870" s="260"/>
      <c r="AI870" s="260"/>
      <c r="AJ870" s="260"/>
    </row>
    <row r="871" spans="33:36">
      <c r="AG871" s="260"/>
      <c r="AH871" s="260"/>
      <c r="AI871" s="260"/>
      <c r="AJ871" s="260"/>
    </row>
    <row r="872" spans="33:36">
      <c r="AG872" s="260"/>
      <c r="AH872" s="260"/>
      <c r="AI872" s="260"/>
      <c r="AJ872" s="260"/>
    </row>
    <row r="873" spans="33:36">
      <c r="AG873" s="260"/>
      <c r="AH873" s="260"/>
      <c r="AI873" s="260"/>
      <c r="AJ873" s="260"/>
    </row>
    <row r="874" spans="33:36">
      <c r="AG874" s="260"/>
      <c r="AH874" s="260"/>
      <c r="AI874" s="260"/>
      <c r="AJ874" s="260"/>
    </row>
    <row r="875" spans="33:36">
      <c r="AG875" s="260"/>
      <c r="AH875" s="260"/>
      <c r="AI875" s="260"/>
      <c r="AJ875" s="260"/>
    </row>
    <row r="876" spans="33:36">
      <c r="AG876" s="260"/>
      <c r="AH876" s="260"/>
      <c r="AI876" s="260"/>
      <c r="AJ876" s="260"/>
    </row>
    <row r="877" spans="33:36">
      <c r="AG877" s="260"/>
      <c r="AH877" s="260"/>
      <c r="AI877" s="260"/>
      <c r="AJ877" s="260"/>
    </row>
    <row r="878" spans="33:36">
      <c r="AG878" s="260"/>
      <c r="AH878" s="260"/>
      <c r="AI878" s="260"/>
      <c r="AJ878" s="260"/>
    </row>
    <row r="879" spans="33:36">
      <c r="AG879" s="260"/>
      <c r="AH879" s="260"/>
      <c r="AI879" s="260"/>
      <c r="AJ879" s="260"/>
    </row>
    <row r="880" spans="33:36">
      <c r="AG880" s="260"/>
      <c r="AH880" s="260"/>
      <c r="AI880" s="260"/>
      <c r="AJ880" s="260"/>
    </row>
    <row r="881" spans="33:36">
      <c r="AG881" s="260"/>
      <c r="AH881" s="260"/>
      <c r="AI881" s="260"/>
      <c r="AJ881" s="260"/>
    </row>
    <row r="882" spans="33:36">
      <c r="AG882" s="260"/>
      <c r="AH882" s="260"/>
      <c r="AI882" s="260"/>
      <c r="AJ882" s="260"/>
    </row>
    <row r="883" spans="33:36">
      <c r="AG883" s="260"/>
      <c r="AH883" s="260"/>
      <c r="AI883" s="260"/>
      <c r="AJ883" s="260"/>
    </row>
    <row r="884" spans="33:36">
      <c r="AG884" s="260"/>
      <c r="AH884" s="260"/>
      <c r="AI884" s="260"/>
      <c r="AJ884" s="260"/>
    </row>
    <row r="885" spans="33:36">
      <c r="AG885" s="260"/>
      <c r="AH885" s="260"/>
      <c r="AI885" s="260"/>
      <c r="AJ885" s="260"/>
    </row>
    <row r="886" spans="33:36">
      <c r="AG886" s="260"/>
      <c r="AH886" s="260"/>
      <c r="AI886" s="260"/>
      <c r="AJ886" s="260"/>
    </row>
    <row r="887" spans="33:36">
      <c r="AG887" s="260"/>
      <c r="AH887" s="260"/>
      <c r="AI887" s="260"/>
      <c r="AJ887" s="260"/>
    </row>
    <row r="888" spans="33:36">
      <c r="AG888" s="260"/>
      <c r="AH888" s="260"/>
      <c r="AI888" s="260"/>
      <c r="AJ888" s="260"/>
    </row>
    <row r="889" spans="33:36">
      <c r="AG889" s="260"/>
      <c r="AH889" s="260"/>
      <c r="AI889" s="260"/>
      <c r="AJ889" s="260"/>
    </row>
    <row r="890" spans="33:36">
      <c r="AG890" s="260"/>
      <c r="AH890" s="260"/>
      <c r="AI890" s="260"/>
      <c r="AJ890" s="260"/>
    </row>
    <row r="891" spans="33:36">
      <c r="AG891" s="260"/>
      <c r="AH891" s="260"/>
      <c r="AI891" s="260"/>
      <c r="AJ891" s="260"/>
    </row>
    <row r="892" spans="33:36">
      <c r="AG892" s="260"/>
      <c r="AH892" s="260"/>
      <c r="AI892" s="260"/>
      <c r="AJ892" s="260"/>
    </row>
    <row r="893" spans="33:36">
      <c r="AG893" s="260"/>
      <c r="AH893" s="260"/>
      <c r="AI893" s="260"/>
      <c r="AJ893" s="260"/>
    </row>
    <row r="894" spans="33:36">
      <c r="AG894" s="260"/>
      <c r="AH894" s="260"/>
      <c r="AI894" s="260"/>
      <c r="AJ894" s="260"/>
    </row>
    <row r="895" spans="33:36">
      <c r="AG895" s="260"/>
      <c r="AH895" s="260"/>
      <c r="AI895" s="260"/>
      <c r="AJ895" s="260"/>
    </row>
    <row r="896" spans="33:36">
      <c r="AG896" s="260"/>
      <c r="AH896" s="260"/>
      <c r="AI896" s="260"/>
      <c r="AJ896" s="260"/>
    </row>
    <row r="897" spans="33:36">
      <c r="AG897" s="260"/>
      <c r="AH897" s="260"/>
      <c r="AI897" s="260"/>
      <c r="AJ897" s="260"/>
    </row>
    <row r="898" spans="33:36">
      <c r="AG898" s="260"/>
      <c r="AH898" s="260"/>
      <c r="AI898" s="260"/>
      <c r="AJ898" s="260"/>
    </row>
    <row r="899" spans="33:36">
      <c r="AG899" s="260"/>
      <c r="AH899" s="260"/>
      <c r="AI899" s="260"/>
      <c r="AJ899" s="260"/>
    </row>
    <row r="900" spans="33:36">
      <c r="AG900" s="260"/>
      <c r="AH900" s="260"/>
      <c r="AI900" s="260"/>
      <c r="AJ900" s="260"/>
    </row>
    <row r="901" spans="33:36">
      <c r="AG901" s="260"/>
      <c r="AH901" s="260"/>
      <c r="AI901" s="260"/>
      <c r="AJ901" s="260"/>
    </row>
    <row r="902" spans="33:36">
      <c r="AG902" s="260"/>
      <c r="AH902" s="260"/>
      <c r="AI902" s="260"/>
      <c r="AJ902" s="260"/>
    </row>
    <row r="903" spans="33:36">
      <c r="AG903" s="260"/>
      <c r="AH903" s="260"/>
      <c r="AI903" s="260"/>
      <c r="AJ903" s="260"/>
    </row>
    <row r="904" spans="33:36">
      <c r="AG904" s="260"/>
      <c r="AH904" s="260"/>
      <c r="AI904" s="260"/>
      <c r="AJ904" s="260"/>
    </row>
    <row r="905" spans="33:36">
      <c r="AG905" s="260"/>
      <c r="AH905" s="260"/>
      <c r="AI905" s="260"/>
      <c r="AJ905" s="260"/>
    </row>
    <row r="906" spans="33:36">
      <c r="AG906" s="260"/>
      <c r="AH906" s="260"/>
      <c r="AI906" s="260"/>
      <c r="AJ906" s="260"/>
    </row>
    <row r="907" spans="33:36">
      <c r="AG907" s="260"/>
      <c r="AH907" s="260"/>
      <c r="AI907" s="260"/>
      <c r="AJ907" s="260"/>
    </row>
    <row r="908" spans="33:36">
      <c r="AG908" s="260"/>
      <c r="AH908" s="260"/>
      <c r="AI908" s="260"/>
      <c r="AJ908" s="260"/>
    </row>
    <row r="909" spans="33:36">
      <c r="AG909" s="260"/>
      <c r="AH909" s="260"/>
      <c r="AI909" s="260"/>
      <c r="AJ909" s="260"/>
    </row>
    <row r="910" spans="33:36">
      <c r="AG910" s="260"/>
      <c r="AH910" s="260"/>
      <c r="AI910" s="260"/>
      <c r="AJ910" s="260"/>
    </row>
    <row r="911" spans="33:36">
      <c r="AG911" s="260"/>
      <c r="AH911" s="260"/>
      <c r="AI911" s="260"/>
      <c r="AJ911" s="260"/>
    </row>
    <row r="912" spans="33:36">
      <c r="AG912" s="260"/>
      <c r="AH912" s="260"/>
      <c r="AI912" s="260"/>
      <c r="AJ912" s="260"/>
    </row>
    <row r="913" spans="33:36">
      <c r="AG913" s="260"/>
      <c r="AH913" s="260"/>
      <c r="AI913" s="260"/>
      <c r="AJ913" s="260"/>
    </row>
    <row r="914" spans="33:36">
      <c r="AG914" s="260"/>
      <c r="AH914" s="260"/>
      <c r="AI914" s="260"/>
      <c r="AJ914" s="260"/>
    </row>
    <row r="915" spans="33:36">
      <c r="AG915" s="260"/>
      <c r="AH915" s="260"/>
      <c r="AI915" s="260"/>
      <c r="AJ915" s="260"/>
    </row>
    <row r="916" spans="33:36">
      <c r="AG916" s="260"/>
      <c r="AH916" s="260"/>
      <c r="AI916" s="260"/>
      <c r="AJ916" s="260"/>
    </row>
    <row r="917" spans="33:36">
      <c r="AG917" s="260"/>
      <c r="AH917" s="260"/>
      <c r="AI917" s="260"/>
      <c r="AJ917" s="260"/>
    </row>
    <row r="918" spans="33:36">
      <c r="AG918" s="260"/>
      <c r="AH918" s="260"/>
      <c r="AI918" s="260"/>
      <c r="AJ918" s="260"/>
    </row>
    <row r="919" spans="33:36">
      <c r="AG919" s="260"/>
      <c r="AH919" s="260"/>
      <c r="AI919" s="260"/>
      <c r="AJ919" s="260"/>
    </row>
    <row r="920" spans="33:36">
      <c r="AG920" s="260"/>
      <c r="AH920" s="260"/>
      <c r="AI920" s="260"/>
      <c r="AJ920" s="260"/>
    </row>
    <row r="921" spans="33:36">
      <c r="AG921" s="260"/>
      <c r="AH921" s="260"/>
      <c r="AI921" s="260"/>
      <c r="AJ921" s="260"/>
    </row>
    <row r="922" spans="33:36">
      <c r="AG922" s="260"/>
      <c r="AH922" s="260"/>
      <c r="AI922" s="260"/>
      <c r="AJ922" s="260"/>
    </row>
    <row r="923" spans="33:36">
      <c r="AG923" s="260"/>
      <c r="AH923" s="260"/>
      <c r="AI923" s="260"/>
      <c r="AJ923" s="260"/>
    </row>
    <row r="924" spans="33:36">
      <c r="AG924" s="260"/>
      <c r="AH924" s="260"/>
      <c r="AI924" s="260"/>
      <c r="AJ924" s="260"/>
    </row>
    <row r="925" spans="33:36">
      <c r="AG925" s="260"/>
      <c r="AH925" s="260"/>
      <c r="AI925" s="260"/>
      <c r="AJ925" s="260"/>
    </row>
    <row r="926" spans="33:36">
      <c r="AG926" s="260"/>
      <c r="AH926" s="260"/>
      <c r="AI926" s="260"/>
      <c r="AJ926" s="260"/>
    </row>
    <row r="927" spans="33:36">
      <c r="AG927" s="260"/>
      <c r="AH927" s="260"/>
      <c r="AI927" s="260"/>
      <c r="AJ927" s="260"/>
    </row>
    <row r="928" spans="33:36">
      <c r="AG928" s="260"/>
      <c r="AH928" s="260"/>
      <c r="AI928" s="260"/>
      <c r="AJ928" s="260"/>
    </row>
    <row r="929" spans="33:36">
      <c r="AG929" s="260"/>
      <c r="AH929" s="260"/>
      <c r="AI929" s="260"/>
      <c r="AJ929" s="260"/>
    </row>
    <row r="930" spans="33:36">
      <c r="AG930" s="260"/>
      <c r="AH930" s="260"/>
      <c r="AI930" s="260"/>
      <c r="AJ930" s="260"/>
    </row>
    <row r="931" spans="33:36">
      <c r="AG931" s="260"/>
      <c r="AH931" s="260"/>
      <c r="AI931" s="260"/>
      <c r="AJ931" s="260"/>
    </row>
    <row r="932" spans="33:36">
      <c r="AG932" s="260"/>
      <c r="AH932" s="260"/>
      <c r="AI932" s="260"/>
      <c r="AJ932" s="260"/>
    </row>
    <row r="933" spans="33:36">
      <c r="AG933" s="260"/>
      <c r="AH933" s="260"/>
      <c r="AI933" s="260"/>
      <c r="AJ933" s="260"/>
    </row>
    <row r="934" spans="33:36">
      <c r="AG934" s="260"/>
      <c r="AH934" s="260"/>
      <c r="AI934" s="260"/>
      <c r="AJ934" s="260"/>
    </row>
    <row r="935" spans="33:36">
      <c r="AG935" s="260"/>
      <c r="AH935" s="260"/>
      <c r="AI935" s="260"/>
      <c r="AJ935" s="260"/>
    </row>
    <row r="936" spans="33:36">
      <c r="AG936" s="260"/>
      <c r="AH936" s="260"/>
      <c r="AI936" s="260"/>
      <c r="AJ936" s="260"/>
    </row>
    <row r="937" spans="33:36">
      <c r="AG937" s="260"/>
      <c r="AH937" s="260"/>
      <c r="AI937" s="260"/>
      <c r="AJ937" s="260"/>
    </row>
    <row r="938" spans="33:36">
      <c r="AG938" s="260"/>
      <c r="AH938" s="260"/>
      <c r="AI938" s="260"/>
      <c r="AJ938" s="260"/>
    </row>
    <row r="939" spans="33:36">
      <c r="AG939" s="260"/>
      <c r="AH939" s="260"/>
      <c r="AI939" s="260"/>
      <c r="AJ939" s="260"/>
    </row>
    <row r="940" spans="33:36">
      <c r="AG940" s="260"/>
      <c r="AH940" s="260"/>
      <c r="AI940" s="260"/>
      <c r="AJ940" s="260"/>
    </row>
    <row r="941" spans="33:36">
      <c r="AG941" s="260"/>
      <c r="AH941" s="260"/>
      <c r="AI941" s="260"/>
      <c r="AJ941" s="260"/>
    </row>
    <row r="942" spans="33:36">
      <c r="AG942" s="260"/>
      <c r="AH942" s="260"/>
      <c r="AI942" s="260"/>
      <c r="AJ942" s="260"/>
    </row>
    <row r="943" spans="33:36">
      <c r="AG943" s="260"/>
      <c r="AH943" s="260"/>
      <c r="AI943" s="260"/>
      <c r="AJ943" s="260"/>
    </row>
    <row r="944" spans="33:36">
      <c r="AG944" s="260"/>
      <c r="AH944" s="260"/>
      <c r="AI944" s="260"/>
      <c r="AJ944" s="260"/>
    </row>
    <row r="945" spans="33:36">
      <c r="AG945" s="260"/>
      <c r="AH945" s="260"/>
      <c r="AI945" s="260"/>
      <c r="AJ945" s="260"/>
    </row>
    <row r="946" spans="33:36">
      <c r="AG946" s="260"/>
      <c r="AH946" s="260"/>
      <c r="AI946" s="260"/>
      <c r="AJ946" s="260"/>
    </row>
    <row r="947" spans="33:36">
      <c r="AG947" s="260"/>
      <c r="AH947" s="260"/>
      <c r="AI947" s="260"/>
      <c r="AJ947" s="260"/>
    </row>
    <row r="948" spans="33:36">
      <c r="AG948" s="260"/>
      <c r="AH948" s="260"/>
      <c r="AI948" s="260"/>
      <c r="AJ948" s="260"/>
    </row>
    <row r="949" spans="33:36">
      <c r="AG949" s="260"/>
      <c r="AH949" s="260"/>
      <c r="AI949" s="260"/>
      <c r="AJ949" s="260"/>
    </row>
    <row r="950" spans="33:36">
      <c r="AG950" s="260"/>
      <c r="AH950" s="260"/>
      <c r="AI950" s="260"/>
      <c r="AJ950" s="260"/>
    </row>
    <row r="951" spans="33:36">
      <c r="AG951" s="260"/>
      <c r="AH951" s="260"/>
      <c r="AI951" s="260"/>
      <c r="AJ951" s="260"/>
    </row>
    <row r="952" spans="33:36">
      <c r="AG952" s="260"/>
      <c r="AH952" s="260"/>
      <c r="AI952" s="260"/>
      <c r="AJ952" s="260"/>
    </row>
    <row r="953" spans="33:36">
      <c r="AG953" s="260"/>
      <c r="AH953" s="260"/>
      <c r="AI953" s="260"/>
      <c r="AJ953" s="260"/>
    </row>
    <row r="954" spans="33:36">
      <c r="AG954" s="260"/>
      <c r="AH954" s="260"/>
      <c r="AI954" s="260"/>
      <c r="AJ954" s="260"/>
    </row>
    <row r="955" spans="33:36">
      <c r="AG955" s="260"/>
      <c r="AH955" s="260"/>
      <c r="AI955" s="260"/>
      <c r="AJ955" s="260"/>
    </row>
    <row r="956" spans="33:36">
      <c r="AG956" s="260"/>
      <c r="AH956" s="260"/>
      <c r="AI956" s="260"/>
      <c r="AJ956" s="260"/>
    </row>
    <row r="957" spans="33:36">
      <c r="AG957" s="260"/>
      <c r="AH957" s="260"/>
      <c r="AI957" s="260"/>
      <c r="AJ957" s="260"/>
    </row>
    <row r="958" spans="33:36">
      <c r="AG958" s="260"/>
      <c r="AH958" s="260"/>
      <c r="AI958" s="260"/>
      <c r="AJ958" s="260"/>
    </row>
    <row r="959" spans="33:36">
      <c r="AG959" s="260"/>
      <c r="AH959" s="260"/>
      <c r="AI959" s="260"/>
      <c r="AJ959" s="260"/>
    </row>
    <row r="960" spans="33:36">
      <c r="AG960" s="260"/>
      <c r="AH960" s="260"/>
      <c r="AI960" s="260"/>
      <c r="AJ960" s="260"/>
    </row>
    <row r="961" spans="33:36">
      <c r="AG961" s="260"/>
      <c r="AH961" s="260"/>
      <c r="AI961" s="260"/>
      <c r="AJ961" s="260"/>
    </row>
    <row r="962" spans="33:36">
      <c r="AG962" s="260"/>
      <c r="AH962" s="260"/>
      <c r="AI962" s="260"/>
      <c r="AJ962" s="260"/>
    </row>
    <row r="963" spans="33:36">
      <c r="AG963" s="260"/>
      <c r="AH963" s="260"/>
      <c r="AI963" s="260"/>
      <c r="AJ963" s="260"/>
    </row>
    <row r="964" spans="33:36">
      <c r="AG964" s="260"/>
      <c r="AH964" s="260"/>
      <c r="AI964" s="260"/>
      <c r="AJ964" s="260"/>
    </row>
    <row r="965" spans="33:36">
      <c r="AG965" s="260"/>
      <c r="AH965" s="260"/>
      <c r="AI965" s="260"/>
      <c r="AJ965" s="260"/>
    </row>
    <row r="966" spans="33:36">
      <c r="AG966" s="260"/>
      <c r="AH966" s="260"/>
      <c r="AI966" s="260"/>
      <c r="AJ966" s="260"/>
    </row>
    <row r="967" spans="33:36">
      <c r="AG967" s="260"/>
      <c r="AH967" s="260"/>
      <c r="AI967" s="260"/>
      <c r="AJ967" s="260"/>
    </row>
    <row r="968" spans="33:36">
      <c r="AG968" s="260"/>
      <c r="AH968" s="260"/>
      <c r="AI968" s="260"/>
      <c r="AJ968" s="260"/>
    </row>
    <row r="969" spans="33:36">
      <c r="AG969" s="260"/>
      <c r="AH969" s="260"/>
      <c r="AI969" s="260"/>
      <c r="AJ969" s="260"/>
    </row>
    <row r="970" spans="33:36">
      <c r="AG970" s="260"/>
      <c r="AH970" s="260"/>
      <c r="AI970" s="260"/>
      <c r="AJ970" s="260"/>
    </row>
    <row r="971" spans="33:36">
      <c r="AG971" s="260"/>
      <c r="AH971" s="260"/>
      <c r="AI971" s="260"/>
      <c r="AJ971" s="260"/>
    </row>
    <row r="972" spans="33:36">
      <c r="AG972" s="260"/>
      <c r="AH972" s="260"/>
      <c r="AI972" s="260"/>
      <c r="AJ972" s="260"/>
    </row>
    <row r="973" spans="33:36">
      <c r="AG973" s="260"/>
      <c r="AH973" s="260"/>
      <c r="AI973" s="260"/>
      <c r="AJ973" s="260"/>
    </row>
    <row r="974" spans="33:36">
      <c r="AG974" s="260"/>
      <c r="AH974" s="260"/>
      <c r="AI974" s="260"/>
      <c r="AJ974" s="260"/>
    </row>
    <row r="975" spans="33:36">
      <c r="AG975" s="260"/>
      <c r="AH975" s="260"/>
      <c r="AI975" s="260"/>
      <c r="AJ975" s="260"/>
    </row>
    <row r="976" spans="33:36">
      <c r="AG976" s="260"/>
      <c r="AH976" s="260"/>
      <c r="AI976" s="260"/>
      <c r="AJ976" s="260"/>
    </row>
    <row r="977" spans="33:36">
      <c r="AG977" s="260"/>
      <c r="AH977" s="260"/>
      <c r="AI977" s="260"/>
      <c r="AJ977" s="260"/>
    </row>
    <row r="978" spans="33:36">
      <c r="AG978" s="260"/>
      <c r="AH978" s="260"/>
      <c r="AI978" s="260"/>
      <c r="AJ978" s="260"/>
    </row>
    <row r="979" spans="33:36">
      <c r="AG979" s="260"/>
      <c r="AH979" s="260"/>
      <c r="AI979" s="260"/>
      <c r="AJ979" s="260"/>
    </row>
    <row r="980" spans="33:36">
      <c r="AG980" s="260"/>
      <c r="AH980" s="260"/>
      <c r="AI980" s="260"/>
      <c r="AJ980" s="260"/>
    </row>
    <row r="981" spans="33:36">
      <c r="AG981" s="260"/>
      <c r="AH981" s="260"/>
      <c r="AI981" s="260"/>
      <c r="AJ981" s="260"/>
    </row>
    <row r="982" spans="33:36">
      <c r="AG982" s="260"/>
      <c r="AH982" s="260"/>
      <c r="AI982" s="260"/>
      <c r="AJ982" s="260"/>
    </row>
    <row r="983" spans="33:36">
      <c r="AG983" s="260"/>
      <c r="AH983" s="260"/>
      <c r="AI983" s="260"/>
      <c r="AJ983" s="260"/>
    </row>
    <row r="984" spans="33:36">
      <c r="AG984" s="260"/>
      <c r="AH984" s="260"/>
      <c r="AI984" s="260"/>
      <c r="AJ984" s="260"/>
    </row>
    <row r="985" spans="33:36">
      <c r="AG985" s="260"/>
      <c r="AH985" s="260"/>
      <c r="AI985" s="260"/>
      <c r="AJ985" s="260"/>
    </row>
    <row r="986" spans="33:36">
      <c r="AG986" s="260"/>
      <c r="AH986" s="260"/>
      <c r="AI986" s="260"/>
      <c r="AJ986" s="260"/>
    </row>
    <row r="987" spans="33:36">
      <c r="AG987" s="260"/>
      <c r="AH987" s="260"/>
      <c r="AI987" s="260"/>
      <c r="AJ987" s="260"/>
    </row>
    <row r="988" spans="33:36">
      <c r="AG988" s="260"/>
      <c r="AH988" s="260"/>
      <c r="AI988" s="260"/>
      <c r="AJ988" s="260"/>
    </row>
    <row r="989" spans="33:36">
      <c r="AG989" s="260"/>
      <c r="AH989" s="260"/>
      <c r="AI989" s="260"/>
      <c r="AJ989" s="260"/>
    </row>
    <row r="990" spans="33:36">
      <c r="AG990" s="260"/>
      <c r="AH990" s="260"/>
      <c r="AI990" s="260"/>
      <c r="AJ990" s="260"/>
    </row>
    <row r="991" spans="33:36">
      <c r="AG991" s="260"/>
      <c r="AH991" s="260"/>
      <c r="AI991" s="260"/>
      <c r="AJ991" s="260"/>
    </row>
    <row r="992" spans="33:36">
      <c r="AG992" s="260"/>
      <c r="AH992" s="260"/>
      <c r="AI992" s="260"/>
      <c r="AJ992" s="260"/>
    </row>
    <row r="993" spans="33:36">
      <c r="AG993" s="260"/>
      <c r="AH993" s="260"/>
      <c r="AI993" s="260"/>
      <c r="AJ993" s="260"/>
    </row>
    <row r="994" spans="33:36">
      <c r="AG994" s="260"/>
      <c r="AH994" s="260"/>
      <c r="AI994" s="260"/>
      <c r="AJ994" s="260"/>
    </row>
    <row r="995" spans="33:36">
      <c r="AG995" s="260"/>
      <c r="AH995" s="260"/>
      <c r="AI995" s="260"/>
      <c r="AJ995" s="260"/>
    </row>
    <row r="996" spans="33:36">
      <c r="AG996" s="260"/>
      <c r="AH996" s="260"/>
      <c r="AI996" s="260"/>
      <c r="AJ996" s="260"/>
    </row>
    <row r="997" spans="33:36">
      <c r="AG997" s="260"/>
      <c r="AH997" s="260"/>
      <c r="AI997" s="260"/>
      <c r="AJ997" s="260"/>
    </row>
    <row r="998" spans="33:36">
      <c r="AG998" s="260"/>
      <c r="AH998" s="260"/>
      <c r="AI998" s="260"/>
      <c r="AJ998" s="260"/>
    </row>
    <row r="999" spans="33:36">
      <c r="AG999" s="260"/>
      <c r="AH999" s="260"/>
      <c r="AI999" s="260"/>
      <c r="AJ999" s="260"/>
    </row>
    <row r="1000" spans="33:36">
      <c r="AG1000" s="260"/>
      <c r="AH1000" s="260"/>
      <c r="AI1000" s="260"/>
      <c r="AJ1000" s="260"/>
    </row>
    <row r="1001" spans="33:36">
      <c r="AG1001" s="260"/>
      <c r="AH1001" s="260"/>
      <c r="AI1001" s="260"/>
      <c r="AJ1001" s="260"/>
    </row>
    <row r="1002" spans="33:36">
      <c r="AG1002" s="260"/>
      <c r="AH1002" s="260"/>
      <c r="AI1002" s="260"/>
      <c r="AJ1002" s="260"/>
    </row>
    <row r="1003" spans="33:36">
      <c r="AG1003" s="260"/>
      <c r="AH1003" s="260"/>
      <c r="AI1003" s="260"/>
      <c r="AJ1003" s="260"/>
    </row>
    <row r="1004" spans="33:36">
      <c r="AG1004" s="260"/>
      <c r="AH1004" s="260"/>
      <c r="AI1004" s="260"/>
      <c r="AJ1004" s="260"/>
    </row>
    <row r="1005" spans="33:36">
      <c r="AG1005" s="260"/>
      <c r="AH1005" s="260"/>
      <c r="AI1005" s="260"/>
      <c r="AJ1005" s="260"/>
    </row>
    <row r="1006" spans="33:36">
      <c r="AG1006" s="260"/>
      <c r="AH1006" s="260"/>
      <c r="AI1006" s="260"/>
      <c r="AJ1006" s="260"/>
    </row>
    <row r="1007" spans="33:36">
      <c r="AG1007" s="260"/>
      <c r="AH1007" s="260"/>
      <c r="AI1007" s="260"/>
      <c r="AJ1007" s="260"/>
    </row>
    <row r="1008" spans="33:36">
      <c r="AG1008" s="260"/>
      <c r="AH1008" s="260"/>
      <c r="AI1008" s="260"/>
      <c r="AJ1008" s="260"/>
    </row>
    <row r="1009" spans="33:36">
      <c r="AG1009" s="260"/>
      <c r="AH1009" s="260"/>
      <c r="AI1009" s="260"/>
      <c r="AJ1009" s="260"/>
    </row>
    <row r="1010" spans="33:36">
      <c r="AG1010" s="260"/>
      <c r="AH1010" s="260"/>
      <c r="AI1010" s="260"/>
      <c r="AJ1010" s="260"/>
    </row>
    <row r="1011" spans="33:36">
      <c r="AG1011" s="260"/>
      <c r="AH1011" s="260"/>
      <c r="AI1011" s="260"/>
      <c r="AJ1011" s="260"/>
    </row>
    <row r="1012" spans="33:36">
      <c r="AG1012" s="260"/>
      <c r="AH1012" s="260"/>
      <c r="AI1012" s="260"/>
      <c r="AJ1012" s="260"/>
    </row>
    <row r="1013" spans="33:36">
      <c r="AG1013" s="260"/>
      <c r="AH1013" s="260"/>
      <c r="AI1013" s="260"/>
      <c r="AJ1013" s="260"/>
    </row>
    <row r="1014" spans="33:36">
      <c r="AG1014" s="260"/>
      <c r="AH1014" s="260"/>
      <c r="AI1014" s="260"/>
      <c r="AJ1014" s="260"/>
    </row>
    <row r="1015" spans="33:36">
      <c r="AG1015" s="260"/>
      <c r="AH1015" s="260"/>
      <c r="AI1015" s="260"/>
      <c r="AJ1015" s="260"/>
    </row>
    <row r="1016" spans="33:36">
      <c r="AG1016" s="260"/>
      <c r="AH1016" s="260"/>
      <c r="AI1016" s="260"/>
      <c r="AJ1016" s="260"/>
    </row>
    <row r="1017" spans="33:36">
      <c r="AG1017" s="260"/>
      <c r="AH1017" s="260"/>
      <c r="AI1017" s="260"/>
      <c r="AJ1017" s="260"/>
    </row>
    <row r="1018" spans="33:36">
      <c r="AG1018" s="260"/>
      <c r="AH1018" s="260"/>
      <c r="AI1018" s="260"/>
      <c r="AJ1018" s="260"/>
    </row>
    <row r="1019" spans="33:36">
      <c r="AG1019" s="260"/>
      <c r="AH1019" s="260"/>
      <c r="AI1019" s="260"/>
      <c r="AJ1019" s="260"/>
    </row>
    <row r="1020" spans="33:36">
      <c r="AG1020" s="260"/>
      <c r="AH1020" s="260"/>
      <c r="AI1020" s="260"/>
      <c r="AJ1020" s="260"/>
    </row>
    <row r="1021" spans="33:36">
      <c r="AG1021" s="260"/>
      <c r="AH1021" s="260"/>
      <c r="AI1021" s="260"/>
      <c r="AJ1021" s="260"/>
    </row>
    <row r="1022" spans="33:36">
      <c r="AG1022" s="260"/>
      <c r="AH1022" s="260"/>
      <c r="AI1022" s="260"/>
      <c r="AJ1022" s="260"/>
    </row>
    <row r="1023" spans="33:36">
      <c r="AG1023" s="260"/>
      <c r="AH1023" s="260"/>
      <c r="AI1023" s="260"/>
      <c r="AJ1023" s="260"/>
    </row>
    <row r="1024" spans="33:36">
      <c r="AG1024" s="260"/>
      <c r="AH1024" s="260"/>
      <c r="AI1024" s="260"/>
      <c r="AJ1024" s="260"/>
    </row>
    <row r="1025" spans="33:36">
      <c r="AG1025" s="260"/>
      <c r="AH1025" s="260"/>
      <c r="AI1025" s="260"/>
      <c r="AJ1025" s="260"/>
    </row>
    <row r="1026" spans="33:36">
      <c r="AG1026" s="260"/>
      <c r="AH1026" s="260"/>
      <c r="AI1026" s="260"/>
      <c r="AJ1026" s="260"/>
    </row>
    <row r="1027" spans="33:36">
      <c r="AG1027" s="260"/>
      <c r="AH1027" s="260"/>
      <c r="AI1027" s="260"/>
      <c r="AJ1027" s="260"/>
    </row>
    <row r="1028" spans="33:36">
      <c r="AG1028" s="260"/>
      <c r="AH1028" s="260"/>
      <c r="AI1028" s="260"/>
      <c r="AJ1028" s="260"/>
    </row>
    <row r="1029" spans="33:36">
      <c r="AG1029" s="260"/>
      <c r="AH1029" s="260"/>
      <c r="AI1029" s="260"/>
      <c r="AJ1029" s="260"/>
    </row>
    <row r="1030" spans="33:36">
      <c r="AG1030" s="260"/>
      <c r="AH1030" s="260"/>
      <c r="AI1030" s="260"/>
      <c r="AJ1030" s="260"/>
    </row>
    <row r="1031" spans="33:36">
      <c r="AG1031" s="260"/>
      <c r="AH1031" s="260"/>
      <c r="AI1031" s="260"/>
      <c r="AJ1031" s="260"/>
    </row>
    <row r="1032" spans="33:36">
      <c r="AG1032" s="260"/>
      <c r="AH1032" s="260"/>
      <c r="AI1032" s="260"/>
      <c r="AJ1032" s="260"/>
    </row>
    <row r="1033" spans="33:36">
      <c r="AG1033" s="260"/>
      <c r="AH1033" s="260"/>
      <c r="AI1033" s="260"/>
      <c r="AJ1033" s="260"/>
    </row>
    <row r="1034" spans="33:36">
      <c r="AG1034" s="260"/>
      <c r="AH1034" s="260"/>
      <c r="AI1034" s="260"/>
      <c r="AJ1034" s="260"/>
    </row>
    <row r="1035" spans="33:36">
      <c r="AG1035" s="260"/>
      <c r="AH1035" s="260"/>
      <c r="AI1035" s="260"/>
      <c r="AJ1035" s="260"/>
    </row>
    <row r="1036" spans="33:36">
      <c r="AG1036" s="260"/>
      <c r="AH1036" s="260"/>
      <c r="AI1036" s="260"/>
      <c r="AJ1036" s="260"/>
    </row>
    <row r="1037" spans="33:36">
      <c r="AG1037" s="260"/>
      <c r="AH1037" s="260"/>
      <c r="AI1037" s="260"/>
      <c r="AJ1037" s="260"/>
    </row>
    <row r="1038" spans="33:36">
      <c r="AG1038" s="260"/>
      <c r="AH1038" s="260"/>
      <c r="AI1038" s="260"/>
      <c r="AJ1038" s="260"/>
    </row>
    <row r="1039" spans="33:36">
      <c r="AG1039" s="260"/>
      <c r="AH1039" s="260"/>
      <c r="AI1039" s="260"/>
      <c r="AJ1039" s="260"/>
    </row>
    <row r="1040" spans="33:36">
      <c r="AG1040" s="260"/>
      <c r="AH1040" s="260"/>
      <c r="AI1040" s="260"/>
      <c r="AJ1040" s="260"/>
    </row>
    <row r="1041" spans="33:36">
      <c r="AG1041" s="260"/>
      <c r="AH1041" s="260"/>
      <c r="AI1041" s="260"/>
      <c r="AJ1041" s="260"/>
    </row>
    <row r="1042" spans="33:36">
      <c r="AG1042" s="260"/>
      <c r="AH1042" s="260"/>
      <c r="AI1042" s="260"/>
      <c r="AJ1042" s="260"/>
    </row>
    <row r="1043" spans="33:36">
      <c r="AG1043" s="260"/>
      <c r="AH1043" s="260"/>
      <c r="AI1043" s="260"/>
      <c r="AJ1043" s="260"/>
    </row>
    <row r="1044" spans="33:36">
      <c r="AG1044" s="260"/>
      <c r="AH1044" s="260"/>
      <c r="AI1044" s="260"/>
      <c r="AJ1044" s="260"/>
    </row>
    <row r="1045" spans="33:36">
      <c r="AG1045" s="260"/>
      <c r="AH1045" s="260"/>
      <c r="AI1045" s="260"/>
      <c r="AJ1045" s="260"/>
    </row>
    <row r="1046" spans="33:36">
      <c r="AG1046" s="260"/>
      <c r="AH1046" s="260"/>
      <c r="AI1046" s="260"/>
      <c r="AJ1046" s="260"/>
    </row>
    <row r="1047" spans="33:36">
      <c r="AG1047" s="260"/>
      <c r="AH1047" s="260"/>
      <c r="AI1047" s="260"/>
      <c r="AJ1047" s="260"/>
    </row>
    <row r="1048" spans="33:36">
      <c r="AG1048" s="260"/>
      <c r="AH1048" s="260"/>
      <c r="AI1048" s="260"/>
      <c r="AJ1048" s="260"/>
    </row>
    <row r="1049" spans="33:36">
      <c r="AG1049" s="260"/>
      <c r="AH1049" s="260"/>
      <c r="AI1049" s="260"/>
      <c r="AJ1049" s="260"/>
    </row>
    <row r="1050" spans="33:36">
      <c r="AG1050" s="260"/>
      <c r="AH1050" s="260"/>
      <c r="AI1050" s="260"/>
      <c r="AJ1050" s="260"/>
    </row>
    <row r="1051" spans="33:36">
      <c r="AG1051" s="260"/>
      <c r="AH1051" s="260"/>
      <c r="AI1051" s="260"/>
      <c r="AJ1051" s="260"/>
    </row>
    <row r="1052" spans="33:36">
      <c r="AG1052" s="260"/>
      <c r="AH1052" s="260"/>
      <c r="AI1052" s="260"/>
      <c r="AJ1052" s="260"/>
    </row>
    <row r="1053" spans="33:36">
      <c r="AG1053" s="260"/>
      <c r="AH1053" s="260"/>
      <c r="AI1053" s="260"/>
      <c r="AJ1053" s="260"/>
    </row>
    <row r="1054" spans="33:36">
      <c r="AG1054" s="260"/>
      <c r="AH1054" s="260"/>
      <c r="AI1054" s="260"/>
      <c r="AJ1054" s="260"/>
    </row>
    <row r="1055" spans="33:36">
      <c r="AG1055" s="260"/>
      <c r="AH1055" s="260"/>
      <c r="AI1055" s="260"/>
      <c r="AJ1055" s="260"/>
    </row>
    <row r="1056" spans="33:36">
      <c r="AG1056" s="260"/>
      <c r="AH1056" s="260"/>
      <c r="AI1056" s="260"/>
      <c r="AJ1056" s="260"/>
    </row>
    <row r="1057" spans="33:36">
      <c r="AG1057" s="260"/>
      <c r="AH1057" s="260"/>
      <c r="AI1057" s="260"/>
      <c r="AJ1057" s="260"/>
    </row>
    <row r="1058" spans="33:36">
      <c r="AG1058" s="260"/>
      <c r="AH1058" s="260"/>
      <c r="AI1058" s="260"/>
      <c r="AJ1058" s="260"/>
    </row>
    <row r="1059" spans="33:36">
      <c r="AG1059" s="260"/>
      <c r="AH1059" s="260"/>
      <c r="AI1059" s="260"/>
      <c r="AJ1059" s="260"/>
    </row>
    <row r="1060" spans="33:36">
      <c r="AG1060" s="260"/>
      <c r="AH1060" s="260"/>
      <c r="AI1060" s="260"/>
      <c r="AJ1060" s="260"/>
    </row>
    <row r="1061" spans="33:36">
      <c r="AG1061" s="260"/>
      <c r="AH1061" s="260"/>
      <c r="AI1061" s="260"/>
      <c r="AJ1061" s="260"/>
    </row>
    <row r="1062" spans="33:36">
      <c r="AG1062" s="260"/>
      <c r="AH1062" s="260"/>
      <c r="AI1062" s="260"/>
      <c r="AJ1062" s="260"/>
    </row>
    <row r="1063" spans="33:36">
      <c r="AG1063" s="260"/>
      <c r="AH1063" s="260"/>
      <c r="AI1063" s="260"/>
      <c r="AJ1063" s="260"/>
    </row>
    <row r="1064" spans="33:36">
      <c r="AG1064" s="260"/>
      <c r="AH1064" s="260"/>
      <c r="AI1064" s="260"/>
      <c r="AJ1064" s="260"/>
    </row>
    <row r="1065" spans="33:36">
      <c r="AG1065" s="260"/>
      <c r="AH1065" s="260"/>
      <c r="AI1065" s="260"/>
      <c r="AJ1065" s="260"/>
    </row>
    <row r="1066" spans="33:36">
      <c r="AG1066" s="260"/>
      <c r="AH1066" s="260"/>
      <c r="AI1066" s="260"/>
      <c r="AJ1066" s="260"/>
    </row>
    <row r="1067" spans="33:36">
      <c r="AG1067" s="260"/>
      <c r="AH1067" s="260"/>
      <c r="AI1067" s="260"/>
      <c r="AJ1067" s="260"/>
    </row>
    <row r="1068" spans="33:36">
      <c r="AG1068" s="260"/>
      <c r="AH1068" s="260"/>
      <c r="AI1068" s="260"/>
      <c r="AJ1068" s="260"/>
    </row>
    <row r="1069" spans="33:36">
      <c r="AG1069" s="260"/>
      <c r="AH1069" s="260"/>
      <c r="AI1069" s="260"/>
      <c r="AJ1069" s="260"/>
    </row>
    <row r="1070" spans="33:36">
      <c r="AG1070" s="260"/>
      <c r="AH1070" s="260"/>
      <c r="AI1070" s="260"/>
      <c r="AJ1070" s="260"/>
    </row>
    <row r="1071" spans="33:36">
      <c r="AG1071" s="260"/>
      <c r="AH1071" s="260"/>
      <c r="AI1071" s="260"/>
      <c r="AJ1071" s="260"/>
    </row>
    <row r="1072" spans="33:36">
      <c r="AG1072" s="260"/>
      <c r="AH1072" s="260"/>
      <c r="AI1072" s="260"/>
      <c r="AJ1072" s="260"/>
    </row>
    <row r="1073" spans="33:36">
      <c r="AG1073" s="260"/>
      <c r="AH1073" s="260"/>
      <c r="AI1073" s="260"/>
      <c r="AJ1073" s="260"/>
    </row>
    <row r="1074" spans="33:36">
      <c r="AG1074" s="260"/>
      <c r="AH1074" s="260"/>
      <c r="AI1074" s="260"/>
      <c r="AJ1074" s="260"/>
    </row>
    <row r="1075" spans="33:36">
      <c r="AG1075" s="260"/>
      <c r="AH1075" s="260"/>
      <c r="AI1075" s="260"/>
      <c r="AJ1075" s="260"/>
    </row>
    <row r="1076" spans="33:36">
      <c r="AG1076" s="260"/>
      <c r="AH1076" s="260"/>
      <c r="AI1076" s="260"/>
      <c r="AJ1076" s="260"/>
    </row>
    <row r="1077" spans="33:36">
      <c r="AG1077" s="260"/>
      <c r="AH1077" s="260"/>
      <c r="AI1077" s="260"/>
      <c r="AJ1077" s="260"/>
    </row>
    <row r="1078" spans="33:36">
      <c r="AG1078" s="260"/>
      <c r="AH1078" s="260"/>
      <c r="AI1078" s="260"/>
      <c r="AJ1078" s="260"/>
    </row>
    <row r="1079" spans="33:36">
      <c r="AG1079" s="260"/>
      <c r="AH1079" s="260"/>
      <c r="AI1079" s="260"/>
      <c r="AJ1079" s="260"/>
    </row>
    <row r="1080" spans="33:36">
      <c r="AG1080" s="260"/>
      <c r="AH1080" s="260"/>
      <c r="AI1080" s="260"/>
      <c r="AJ1080" s="260"/>
    </row>
    <row r="1081" spans="33:36">
      <c r="AG1081" s="260"/>
      <c r="AH1081" s="260"/>
      <c r="AI1081" s="260"/>
      <c r="AJ1081" s="260"/>
    </row>
    <row r="1082" spans="33:36">
      <c r="AG1082" s="260"/>
      <c r="AH1082" s="260"/>
      <c r="AI1082" s="260"/>
      <c r="AJ1082" s="260"/>
    </row>
    <row r="1083" spans="33:36">
      <c r="AG1083" s="260"/>
      <c r="AH1083" s="260"/>
      <c r="AI1083" s="260"/>
      <c r="AJ1083" s="260"/>
    </row>
    <row r="1084" spans="33:36">
      <c r="AG1084" s="260"/>
      <c r="AH1084" s="260"/>
      <c r="AI1084" s="260"/>
      <c r="AJ1084" s="260"/>
    </row>
    <row r="1085" spans="33:36">
      <c r="AG1085" s="260"/>
      <c r="AH1085" s="260"/>
      <c r="AI1085" s="260"/>
      <c r="AJ1085" s="260"/>
    </row>
    <row r="1086" spans="33:36">
      <c r="AG1086" s="260"/>
      <c r="AH1086" s="260"/>
      <c r="AI1086" s="260"/>
      <c r="AJ1086" s="260"/>
    </row>
    <row r="1087" spans="33:36">
      <c r="AG1087" s="260"/>
      <c r="AH1087" s="260"/>
      <c r="AI1087" s="260"/>
      <c r="AJ1087" s="260"/>
    </row>
    <row r="1088" spans="33:36">
      <c r="AG1088" s="260"/>
      <c r="AH1088" s="260"/>
      <c r="AI1088" s="260"/>
      <c r="AJ1088" s="260"/>
    </row>
    <row r="1089" spans="33:36">
      <c r="AG1089" s="260"/>
      <c r="AH1089" s="260"/>
      <c r="AI1089" s="260"/>
      <c r="AJ1089" s="260"/>
    </row>
    <row r="1090" spans="33:36">
      <c r="AG1090" s="260"/>
      <c r="AH1090" s="260"/>
      <c r="AI1090" s="260"/>
      <c r="AJ1090" s="260"/>
    </row>
    <row r="1091" spans="33:36">
      <c r="AG1091" s="260"/>
      <c r="AH1091" s="260"/>
      <c r="AI1091" s="260"/>
      <c r="AJ1091" s="260"/>
    </row>
    <row r="1092" spans="33:36">
      <c r="AG1092" s="260"/>
      <c r="AH1092" s="260"/>
      <c r="AI1092" s="260"/>
      <c r="AJ1092" s="260"/>
    </row>
    <row r="1093" spans="33:36">
      <c r="AG1093" s="260"/>
      <c r="AH1093" s="260"/>
      <c r="AI1093" s="260"/>
      <c r="AJ1093" s="260"/>
    </row>
    <row r="1094" spans="33:36">
      <c r="AG1094" s="260"/>
      <c r="AH1094" s="260"/>
      <c r="AI1094" s="260"/>
      <c r="AJ1094" s="260"/>
    </row>
    <row r="1095" spans="33:36">
      <c r="AG1095" s="260"/>
      <c r="AH1095" s="260"/>
      <c r="AI1095" s="260"/>
      <c r="AJ1095" s="260"/>
    </row>
    <row r="1096" spans="33:36">
      <c r="AG1096" s="260"/>
      <c r="AH1096" s="260"/>
      <c r="AI1096" s="260"/>
      <c r="AJ1096" s="260"/>
    </row>
    <row r="1097" spans="33:36">
      <c r="AG1097" s="260"/>
      <c r="AH1097" s="260"/>
      <c r="AI1097" s="260"/>
      <c r="AJ1097" s="260"/>
    </row>
    <row r="1098" spans="33:36">
      <c r="AG1098" s="260"/>
      <c r="AH1098" s="260"/>
      <c r="AI1098" s="260"/>
      <c r="AJ1098" s="260"/>
    </row>
    <row r="1099" spans="33:36">
      <c r="AG1099" s="260"/>
      <c r="AH1099" s="260"/>
      <c r="AI1099" s="260"/>
      <c r="AJ1099" s="260"/>
    </row>
    <row r="1100" spans="33:36">
      <c r="AG1100" s="260"/>
      <c r="AH1100" s="260"/>
      <c r="AI1100" s="260"/>
      <c r="AJ1100" s="260"/>
    </row>
    <row r="1101" spans="33:36">
      <c r="AG1101" s="260"/>
      <c r="AH1101" s="260"/>
      <c r="AI1101" s="260"/>
      <c r="AJ1101" s="260"/>
    </row>
    <row r="1102" spans="33:36">
      <c r="AG1102" s="260"/>
      <c r="AH1102" s="260"/>
      <c r="AI1102" s="260"/>
      <c r="AJ1102" s="260"/>
    </row>
    <row r="1103" spans="33:36">
      <c r="AG1103" s="260"/>
      <c r="AH1103" s="260"/>
      <c r="AI1103" s="260"/>
      <c r="AJ1103" s="260"/>
    </row>
    <row r="1104" spans="33:36">
      <c r="AG1104" s="260"/>
      <c r="AH1104" s="260"/>
      <c r="AI1104" s="260"/>
      <c r="AJ1104" s="260"/>
    </row>
    <row r="1105" spans="33:36">
      <c r="AG1105" s="260"/>
      <c r="AH1105" s="260"/>
      <c r="AI1105" s="260"/>
      <c r="AJ1105" s="260"/>
    </row>
    <row r="1106" spans="33:36">
      <c r="AG1106" s="260"/>
      <c r="AH1106" s="260"/>
      <c r="AI1106" s="260"/>
      <c r="AJ1106" s="260"/>
    </row>
    <row r="1107" spans="33:36">
      <c r="AG1107" s="260"/>
      <c r="AH1107" s="260"/>
      <c r="AI1107" s="260"/>
      <c r="AJ1107" s="260"/>
    </row>
    <row r="1108" spans="33:36">
      <c r="AG1108" s="260"/>
      <c r="AH1108" s="260"/>
      <c r="AI1108" s="260"/>
      <c r="AJ1108" s="260"/>
    </row>
    <row r="1109" spans="33:36">
      <c r="AG1109" s="260"/>
      <c r="AH1109" s="260"/>
      <c r="AI1109" s="260"/>
      <c r="AJ1109" s="260"/>
    </row>
    <row r="1110" spans="33:36">
      <c r="AG1110" s="260"/>
      <c r="AH1110" s="260"/>
      <c r="AI1110" s="260"/>
      <c r="AJ1110" s="260"/>
    </row>
    <row r="1111" spans="33:36">
      <c r="AG1111" s="260"/>
      <c r="AH1111" s="260"/>
      <c r="AI1111" s="260"/>
      <c r="AJ1111" s="260"/>
    </row>
    <row r="1112" spans="33:36">
      <c r="AG1112" s="260"/>
      <c r="AH1112" s="260"/>
      <c r="AI1112" s="260"/>
      <c r="AJ1112" s="260"/>
    </row>
    <row r="1113" spans="33:36">
      <c r="AG1113" s="260"/>
      <c r="AH1113" s="260"/>
      <c r="AI1113" s="260"/>
      <c r="AJ1113" s="260"/>
    </row>
    <row r="1114" spans="33:36">
      <c r="AG1114" s="260"/>
      <c r="AH1114" s="260"/>
      <c r="AI1114" s="260"/>
      <c r="AJ1114" s="260"/>
    </row>
    <row r="1115" spans="33:36">
      <c r="AG1115" s="260"/>
      <c r="AH1115" s="260"/>
      <c r="AI1115" s="260"/>
      <c r="AJ1115" s="260"/>
    </row>
    <row r="1116" spans="33:36">
      <c r="AG1116" s="260"/>
      <c r="AH1116" s="260"/>
      <c r="AI1116" s="260"/>
      <c r="AJ1116" s="260"/>
    </row>
    <row r="1117" spans="33:36">
      <c r="AG1117" s="260"/>
      <c r="AH1117" s="260"/>
      <c r="AI1117" s="260"/>
      <c r="AJ1117" s="260"/>
    </row>
    <row r="1118" spans="33:36">
      <c r="AG1118" s="260"/>
      <c r="AH1118" s="260"/>
      <c r="AI1118" s="260"/>
      <c r="AJ1118" s="260"/>
    </row>
    <row r="1119" spans="33:36">
      <c r="AG1119" s="260"/>
      <c r="AH1119" s="260"/>
      <c r="AI1119" s="260"/>
      <c r="AJ1119" s="260"/>
    </row>
    <row r="1120" spans="33:36">
      <c r="AG1120" s="260"/>
      <c r="AH1120" s="260"/>
      <c r="AI1120" s="260"/>
      <c r="AJ1120" s="260"/>
    </row>
    <row r="1121" spans="33:36">
      <c r="AG1121" s="260"/>
      <c r="AH1121" s="260"/>
      <c r="AI1121" s="260"/>
      <c r="AJ1121" s="260"/>
    </row>
    <row r="1122" spans="33:36">
      <c r="AG1122" s="260"/>
      <c r="AH1122" s="260"/>
      <c r="AI1122" s="260"/>
      <c r="AJ1122" s="260"/>
    </row>
    <row r="1123" spans="33:36">
      <c r="AG1123" s="260"/>
      <c r="AH1123" s="260"/>
      <c r="AI1123" s="260"/>
      <c r="AJ1123" s="260"/>
    </row>
    <row r="1124" spans="33:36">
      <c r="AG1124" s="260"/>
      <c r="AH1124" s="260"/>
      <c r="AI1124" s="260"/>
      <c r="AJ1124" s="260"/>
    </row>
    <row r="1125" spans="33:36">
      <c r="AG1125" s="260"/>
      <c r="AH1125" s="260"/>
      <c r="AI1125" s="260"/>
      <c r="AJ1125" s="260"/>
    </row>
    <row r="1126" spans="33:36">
      <c r="AG1126" s="260"/>
      <c r="AH1126" s="260"/>
      <c r="AI1126" s="260"/>
      <c r="AJ1126" s="260"/>
    </row>
    <row r="1127" spans="33:36">
      <c r="AG1127" s="260"/>
      <c r="AH1127" s="260"/>
      <c r="AI1127" s="260"/>
      <c r="AJ1127" s="260"/>
    </row>
    <row r="1128" spans="33:36">
      <c r="AG1128" s="260"/>
      <c r="AH1128" s="260"/>
      <c r="AI1128" s="260"/>
      <c r="AJ1128" s="260"/>
    </row>
    <row r="1129" spans="33:36">
      <c r="AG1129" s="260"/>
      <c r="AH1129" s="260"/>
      <c r="AI1129" s="260"/>
      <c r="AJ1129" s="260"/>
    </row>
    <row r="1130" spans="33:36">
      <c r="AG1130" s="260"/>
      <c r="AH1130" s="260"/>
      <c r="AI1130" s="260"/>
      <c r="AJ1130" s="260"/>
    </row>
    <row r="1131" spans="33:36">
      <c r="AG1131" s="260"/>
      <c r="AH1131" s="260"/>
      <c r="AI1131" s="260"/>
      <c r="AJ1131" s="260"/>
    </row>
    <row r="1132" spans="33:36">
      <c r="AG1132" s="260"/>
      <c r="AH1132" s="260"/>
      <c r="AI1132" s="260"/>
      <c r="AJ1132" s="260"/>
    </row>
    <row r="1133" spans="33:36">
      <c r="AG1133" s="260"/>
      <c r="AH1133" s="260"/>
      <c r="AI1133" s="260"/>
      <c r="AJ1133" s="260"/>
    </row>
    <row r="1134" spans="33:36">
      <c r="AG1134" s="260"/>
      <c r="AH1134" s="260"/>
      <c r="AI1134" s="260"/>
      <c r="AJ1134" s="260"/>
    </row>
    <row r="1135" spans="33:36">
      <c r="AG1135" s="260"/>
      <c r="AH1135" s="260"/>
      <c r="AI1135" s="260"/>
      <c r="AJ1135" s="260"/>
    </row>
    <row r="1136" spans="33:36">
      <c r="AG1136" s="260"/>
      <c r="AH1136" s="260"/>
      <c r="AI1136" s="260"/>
      <c r="AJ1136" s="260"/>
    </row>
    <row r="1137" spans="33:36">
      <c r="AG1137" s="260"/>
      <c r="AH1137" s="260"/>
      <c r="AI1137" s="260"/>
      <c r="AJ1137" s="260"/>
    </row>
    <row r="1138" spans="33:36">
      <c r="AG1138" s="260"/>
      <c r="AH1138" s="260"/>
      <c r="AI1138" s="260"/>
      <c r="AJ1138" s="260"/>
    </row>
    <row r="1139" spans="33:36">
      <c r="AG1139" s="260"/>
      <c r="AH1139" s="260"/>
      <c r="AI1139" s="260"/>
      <c r="AJ1139" s="260"/>
    </row>
    <row r="1140" spans="33:36">
      <c r="AG1140" s="260"/>
      <c r="AH1140" s="260"/>
      <c r="AI1140" s="260"/>
      <c r="AJ1140" s="260"/>
    </row>
    <row r="1141" spans="33:36">
      <c r="AG1141" s="260"/>
      <c r="AH1141" s="260"/>
      <c r="AI1141" s="260"/>
      <c r="AJ1141" s="260"/>
    </row>
    <row r="1142" spans="33:36">
      <c r="AG1142" s="260"/>
      <c r="AH1142" s="260"/>
      <c r="AI1142" s="260"/>
      <c r="AJ1142" s="260"/>
    </row>
    <row r="1143" spans="33:36">
      <c r="AG1143" s="260"/>
      <c r="AH1143" s="260"/>
      <c r="AI1143" s="260"/>
      <c r="AJ1143" s="260"/>
    </row>
    <row r="1144" spans="33:36">
      <c r="AG1144" s="260"/>
      <c r="AH1144" s="260"/>
      <c r="AI1144" s="260"/>
      <c r="AJ1144" s="260"/>
    </row>
    <row r="1145" spans="33:36">
      <c r="AG1145" s="260"/>
      <c r="AH1145" s="260"/>
      <c r="AI1145" s="260"/>
      <c r="AJ1145" s="260"/>
    </row>
    <row r="1146" spans="33:36">
      <c r="AG1146" s="260"/>
      <c r="AH1146" s="260"/>
      <c r="AI1146" s="260"/>
      <c r="AJ1146" s="260"/>
    </row>
    <row r="1147" spans="33:36">
      <c r="AG1147" s="260"/>
      <c r="AH1147" s="260"/>
      <c r="AI1147" s="260"/>
      <c r="AJ1147" s="260"/>
    </row>
    <row r="1148" spans="33:36">
      <c r="AG1148" s="260"/>
      <c r="AH1148" s="260"/>
      <c r="AI1148" s="260"/>
      <c r="AJ1148" s="260"/>
    </row>
    <row r="1149" spans="33:36">
      <c r="AG1149" s="260"/>
      <c r="AH1149" s="260"/>
      <c r="AI1149" s="260"/>
      <c r="AJ1149" s="260"/>
    </row>
    <row r="1150" spans="33:36">
      <c r="AG1150" s="260"/>
      <c r="AH1150" s="260"/>
      <c r="AI1150" s="260"/>
      <c r="AJ1150" s="260"/>
    </row>
    <row r="1151" spans="33:36">
      <c r="AG1151" s="260"/>
      <c r="AH1151" s="260"/>
      <c r="AI1151" s="260"/>
      <c r="AJ1151" s="260"/>
    </row>
    <row r="1152" spans="33:36">
      <c r="AG1152" s="260"/>
      <c r="AH1152" s="260"/>
      <c r="AI1152" s="260"/>
      <c r="AJ1152" s="260"/>
    </row>
    <row r="1153" spans="33:36">
      <c r="AG1153" s="260"/>
      <c r="AH1153" s="260"/>
      <c r="AI1153" s="260"/>
      <c r="AJ1153" s="260"/>
    </row>
    <row r="1154" spans="33:36">
      <c r="AG1154" s="260"/>
      <c r="AH1154" s="260"/>
      <c r="AI1154" s="260"/>
      <c r="AJ1154" s="260"/>
    </row>
    <row r="1155" spans="33:36">
      <c r="AG1155" s="260"/>
      <c r="AH1155" s="260"/>
      <c r="AI1155" s="260"/>
      <c r="AJ1155" s="260"/>
    </row>
    <row r="1156" spans="33:36">
      <c r="AG1156" s="260"/>
      <c r="AH1156" s="260"/>
      <c r="AI1156" s="260"/>
      <c r="AJ1156" s="260"/>
    </row>
    <row r="1157" spans="33:36">
      <c r="AG1157" s="260"/>
      <c r="AH1157" s="260"/>
      <c r="AI1157" s="260"/>
      <c r="AJ1157" s="260"/>
    </row>
    <row r="1158" spans="33:36">
      <c r="AG1158" s="260"/>
      <c r="AH1158" s="260"/>
      <c r="AI1158" s="260"/>
      <c r="AJ1158" s="260"/>
    </row>
    <row r="1159" spans="33:36">
      <c r="AG1159" s="260"/>
      <c r="AH1159" s="260"/>
      <c r="AI1159" s="260"/>
      <c r="AJ1159" s="260"/>
    </row>
    <row r="1160" spans="33:36">
      <c r="AG1160" s="260"/>
      <c r="AH1160" s="260"/>
      <c r="AI1160" s="260"/>
      <c r="AJ1160" s="260"/>
    </row>
    <row r="1161" spans="33:36">
      <c r="AG1161" s="260"/>
      <c r="AH1161" s="260"/>
      <c r="AI1161" s="260"/>
      <c r="AJ1161" s="260"/>
    </row>
    <row r="1162" spans="33:36">
      <c r="AG1162" s="260"/>
      <c r="AH1162" s="260"/>
      <c r="AI1162" s="260"/>
      <c r="AJ1162" s="260"/>
    </row>
    <row r="1163" spans="33:36">
      <c r="AG1163" s="260"/>
      <c r="AH1163" s="260"/>
      <c r="AI1163" s="260"/>
      <c r="AJ1163" s="260"/>
    </row>
    <row r="1164" spans="33:36">
      <c r="AG1164" s="260"/>
      <c r="AH1164" s="260"/>
      <c r="AI1164" s="260"/>
      <c r="AJ1164" s="260"/>
    </row>
    <row r="1165" spans="33:36">
      <c r="AG1165" s="260"/>
      <c r="AH1165" s="260"/>
      <c r="AI1165" s="260"/>
      <c r="AJ1165" s="260"/>
    </row>
    <row r="1166" spans="33:36">
      <c r="AG1166" s="260"/>
      <c r="AH1166" s="260"/>
      <c r="AI1166" s="260"/>
      <c r="AJ1166" s="260"/>
    </row>
    <row r="1167" spans="33:36">
      <c r="AG1167" s="260"/>
      <c r="AH1167" s="260"/>
      <c r="AI1167" s="260"/>
      <c r="AJ1167" s="260"/>
    </row>
    <row r="1168" spans="33:36">
      <c r="AG1168" s="260"/>
      <c r="AH1168" s="260"/>
      <c r="AI1168" s="260"/>
      <c r="AJ1168" s="260"/>
    </row>
    <row r="1169" spans="33:36">
      <c r="AG1169" s="260"/>
      <c r="AH1169" s="260"/>
      <c r="AI1169" s="260"/>
      <c r="AJ1169" s="260"/>
    </row>
    <row r="1170" spans="33:36">
      <c r="AG1170" s="260"/>
      <c r="AH1170" s="260"/>
      <c r="AI1170" s="260"/>
      <c r="AJ1170" s="260"/>
    </row>
    <row r="1171" spans="33:36">
      <c r="AG1171" s="260"/>
      <c r="AH1171" s="260"/>
      <c r="AI1171" s="260"/>
      <c r="AJ1171" s="260"/>
    </row>
    <row r="1172" spans="33:36">
      <c r="AG1172" s="260"/>
      <c r="AH1172" s="260"/>
      <c r="AI1172" s="260"/>
      <c r="AJ1172" s="260"/>
    </row>
    <row r="1173" spans="33:36">
      <c r="AG1173" s="260"/>
      <c r="AH1173" s="260"/>
      <c r="AI1173" s="260"/>
      <c r="AJ1173" s="260"/>
    </row>
    <row r="1174" spans="33:36">
      <c r="AG1174" s="260"/>
      <c r="AH1174" s="260"/>
      <c r="AI1174" s="260"/>
      <c r="AJ1174" s="260"/>
    </row>
    <row r="1175" spans="33:36">
      <c r="AG1175" s="260"/>
      <c r="AH1175" s="260"/>
      <c r="AI1175" s="260"/>
      <c r="AJ1175" s="260"/>
    </row>
    <row r="1176" spans="33:36">
      <c r="AG1176" s="260"/>
      <c r="AH1176" s="260"/>
      <c r="AI1176" s="260"/>
      <c r="AJ1176" s="260"/>
    </row>
    <row r="1177" spans="33:36">
      <c r="AG1177" s="260"/>
      <c r="AH1177" s="260"/>
      <c r="AI1177" s="260"/>
      <c r="AJ1177" s="260"/>
    </row>
    <row r="1178" spans="33:36">
      <c r="AG1178" s="260"/>
      <c r="AH1178" s="260"/>
      <c r="AI1178" s="260"/>
      <c r="AJ1178" s="260"/>
    </row>
    <row r="1179" spans="33:36">
      <c r="AG1179" s="260"/>
      <c r="AH1179" s="260"/>
      <c r="AI1179" s="260"/>
      <c r="AJ1179" s="260"/>
    </row>
    <row r="1180" spans="33:36">
      <c r="AG1180" s="260"/>
      <c r="AH1180" s="260"/>
      <c r="AI1180" s="260"/>
      <c r="AJ1180" s="260"/>
    </row>
    <row r="1181" spans="33:36">
      <c r="AG1181" s="260"/>
      <c r="AH1181" s="260"/>
      <c r="AI1181" s="260"/>
      <c r="AJ1181" s="260"/>
    </row>
    <row r="1182" spans="33:36">
      <c r="AG1182" s="260"/>
      <c r="AH1182" s="260"/>
      <c r="AI1182" s="260"/>
      <c r="AJ1182" s="260"/>
    </row>
    <row r="1183" spans="33:36">
      <c r="AG1183" s="260"/>
      <c r="AH1183" s="260"/>
      <c r="AI1183" s="260"/>
      <c r="AJ1183" s="260"/>
    </row>
    <row r="1184" spans="33:36">
      <c r="AG1184" s="260"/>
      <c r="AH1184" s="260"/>
      <c r="AI1184" s="260"/>
      <c r="AJ1184" s="260"/>
    </row>
    <row r="1185" spans="33:36">
      <c r="AG1185" s="260"/>
      <c r="AH1185" s="260"/>
      <c r="AI1185" s="260"/>
      <c r="AJ1185" s="260"/>
    </row>
    <row r="1186" spans="33:36">
      <c r="AG1186" s="260"/>
      <c r="AH1186" s="260"/>
      <c r="AI1186" s="260"/>
      <c r="AJ1186" s="260"/>
    </row>
    <row r="1187" spans="33:36">
      <c r="AG1187" s="260"/>
      <c r="AH1187" s="260"/>
      <c r="AI1187" s="260"/>
      <c r="AJ1187" s="260"/>
    </row>
    <row r="1188" spans="33:36">
      <c r="AG1188" s="260"/>
      <c r="AH1188" s="260"/>
      <c r="AI1188" s="260"/>
      <c r="AJ1188" s="260"/>
    </row>
    <row r="1189" spans="33:36">
      <c r="AG1189" s="260"/>
      <c r="AH1189" s="260"/>
      <c r="AI1189" s="260"/>
      <c r="AJ1189" s="260"/>
    </row>
    <row r="1190" spans="33:36">
      <c r="AG1190" s="260"/>
      <c r="AH1190" s="260"/>
      <c r="AI1190" s="260"/>
      <c r="AJ1190" s="260"/>
    </row>
    <row r="1191" spans="33:36">
      <c r="AG1191" s="260"/>
      <c r="AH1191" s="260"/>
      <c r="AI1191" s="260"/>
      <c r="AJ1191" s="260"/>
    </row>
    <row r="1192" spans="33:36">
      <c r="AG1192" s="260"/>
      <c r="AH1192" s="260"/>
      <c r="AI1192" s="260"/>
      <c r="AJ1192" s="260"/>
    </row>
    <row r="1193" spans="33:36">
      <c r="AG1193" s="260"/>
      <c r="AH1193" s="260"/>
      <c r="AI1193" s="260"/>
      <c r="AJ1193" s="260"/>
    </row>
    <row r="1194" spans="33:36">
      <c r="AG1194" s="260"/>
      <c r="AH1194" s="260"/>
      <c r="AI1194" s="260"/>
      <c r="AJ1194" s="260"/>
    </row>
    <row r="1195" spans="33:36">
      <c r="AG1195" s="260"/>
      <c r="AH1195" s="260"/>
      <c r="AI1195" s="260"/>
      <c r="AJ1195" s="260"/>
    </row>
    <row r="1196" spans="33:36">
      <c r="AG1196" s="260"/>
      <c r="AH1196" s="260"/>
      <c r="AI1196" s="260"/>
      <c r="AJ1196" s="260"/>
    </row>
    <row r="1197" spans="33:36">
      <c r="AG1197" s="260"/>
      <c r="AH1197" s="260"/>
      <c r="AI1197" s="260"/>
      <c r="AJ1197" s="260"/>
    </row>
    <row r="1198" spans="33:36">
      <c r="AG1198" s="260"/>
      <c r="AH1198" s="260"/>
      <c r="AI1198" s="260"/>
      <c r="AJ1198" s="260"/>
    </row>
    <row r="1199" spans="33:36">
      <c r="AG1199" s="260"/>
      <c r="AH1199" s="260"/>
      <c r="AI1199" s="260"/>
      <c r="AJ1199" s="260"/>
    </row>
    <row r="1200" spans="33:36">
      <c r="AG1200" s="260"/>
      <c r="AH1200" s="260"/>
      <c r="AI1200" s="260"/>
      <c r="AJ1200" s="260"/>
    </row>
    <row r="1201" spans="33:36">
      <c r="AG1201" s="260"/>
      <c r="AH1201" s="260"/>
      <c r="AI1201" s="260"/>
      <c r="AJ1201" s="260"/>
    </row>
    <row r="1202" spans="33:36">
      <c r="AG1202" s="260"/>
      <c r="AH1202" s="260"/>
      <c r="AI1202" s="260"/>
      <c r="AJ1202" s="260"/>
    </row>
    <row r="1203" spans="33:36">
      <c r="AG1203" s="260"/>
      <c r="AH1203" s="260"/>
      <c r="AI1203" s="260"/>
      <c r="AJ1203" s="260"/>
    </row>
    <row r="1204" spans="33:36">
      <c r="AG1204" s="260"/>
      <c r="AH1204" s="260"/>
      <c r="AI1204" s="260"/>
      <c r="AJ1204" s="260"/>
    </row>
    <row r="1205" spans="33:36">
      <c r="AG1205" s="260"/>
      <c r="AH1205" s="260"/>
      <c r="AI1205" s="260"/>
      <c r="AJ1205" s="260"/>
    </row>
    <row r="1206" spans="33:36">
      <c r="AG1206" s="260"/>
      <c r="AH1206" s="260"/>
      <c r="AI1206" s="260"/>
      <c r="AJ1206" s="260"/>
    </row>
    <row r="1207" spans="33:36">
      <c r="AG1207" s="260"/>
      <c r="AH1207" s="260"/>
      <c r="AI1207" s="260"/>
      <c r="AJ1207" s="260"/>
    </row>
    <row r="1208" spans="33:36">
      <c r="AG1208" s="260"/>
      <c r="AH1208" s="260"/>
      <c r="AI1208" s="260"/>
      <c r="AJ1208" s="260"/>
    </row>
    <row r="1209" spans="33:36">
      <c r="AG1209" s="260"/>
      <c r="AH1209" s="260"/>
      <c r="AI1209" s="260"/>
      <c r="AJ1209" s="260"/>
    </row>
    <row r="1210" spans="33:36">
      <c r="AG1210" s="260"/>
      <c r="AH1210" s="260"/>
      <c r="AI1210" s="260"/>
      <c r="AJ1210" s="260"/>
    </row>
    <row r="1211" spans="33:36">
      <c r="AG1211" s="260"/>
      <c r="AH1211" s="260"/>
      <c r="AI1211" s="260"/>
      <c r="AJ1211" s="260"/>
    </row>
    <row r="1212" spans="33:36">
      <c r="AG1212" s="260"/>
      <c r="AH1212" s="260"/>
      <c r="AI1212" s="260"/>
      <c r="AJ1212" s="260"/>
    </row>
    <row r="1213" spans="33:36">
      <c r="AG1213" s="260"/>
      <c r="AH1213" s="260"/>
      <c r="AI1213" s="260"/>
      <c r="AJ1213" s="260"/>
    </row>
    <row r="1214" spans="33:36">
      <c r="AG1214" s="260"/>
      <c r="AH1214" s="260"/>
      <c r="AI1214" s="260"/>
      <c r="AJ1214" s="260"/>
    </row>
    <row r="1215" spans="33:36">
      <c r="AG1215" s="260"/>
      <c r="AH1215" s="260"/>
      <c r="AI1215" s="260"/>
      <c r="AJ1215" s="260"/>
    </row>
    <row r="1216" spans="33:36">
      <c r="AG1216" s="260"/>
      <c r="AH1216" s="260"/>
      <c r="AI1216" s="260"/>
      <c r="AJ1216" s="260"/>
    </row>
    <row r="1217" spans="33:36">
      <c r="AG1217" s="260"/>
      <c r="AH1217" s="260"/>
      <c r="AI1217" s="260"/>
      <c r="AJ1217" s="260"/>
    </row>
    <row r="1218" spans="33:36">
      <c r="AG1218" s="260"/>
      <c r="AH1218" s="260"/>
      <c r="AI1218" s="260"/>
      <c r="AJ1218" s="260"/>
    </row>
    <row r="1219" spans="33:36">
      <c r="AG1219" s="260"/>
      <c r="AH1219" s="260"/>
      <c r="AI1219" s="260"/>
      <c r="AJ1219" s="260"/>
    </row>
    <row r="1220" spans="33:36">
      <c r="AG1220" s="260"/>
      <c r="AH1220" s="260"/>
      <c r="AI1220" s="260"/>
      <c r="AJ1220" s="260"/>
    </row>
    <row r="1221" spans="33:36">
      <c r="AG1221" s="260"/>
      <c r="AH1221" s="260"/>
      <c r="AI1221" s="260"/>
      <c r="AJ1221" s="260"/>
    </row>
    <row r="1222" spans="33:36">
      <c r="AG1222" s="260"/>
      <c r="AH1222" s="260"/>
      <c r="AI1222" s="260"/>
      <c r="AJ1222" s="260"/>
    </row>
    <row r="1223" spans="33:36">
      <c r="AG1223" s="260"/>
      <c r="AH1223" s="260"/>
      <c r="AI1223" s="260"/>
      <c r="AJ1223" s="260"/>
    </row>
    <row r="1224" spans="33:36">
      <c r="AG1224" s="260"/>
      <c r="AH1224" s="260"/>
      <c r="AI1224" s="260"/>
      <c r="AJ1224" s="260"/>
    </row>
    <row r="1225" spans="33:36">
      <c r="AG1225" s="260"/>
      <c r="AH1225" s="260"/>
      <c r="AI1225" s="260"/>
      <c r="AJ1225" s="260"/>
    </row>
    <row r="1226" spans="33:36">
      <c r="AG1226" s="260"/>
      <c r="AH1226" s="260"/>
      <c r="AI1226" s="260"/>
      <c r="AJ1226" s="260"/>
    </row>
    <row r="1227" spans="33:36">
      <c r="AG1227" s="260"/>
      <c r="AH1227" s="260"/>
      <c r="AI1227" s="260"/>
      <c r="AJ1227" s="260"/>
    </row>
    <row r="1228" spans="33:36">
      <c r="AG1228" s="260"/>
      <c r="AH1228" s="260"/>
      <c r="AI1228" s="260"/>
      <c r="AJ1228" s="260"/>
    </row>
    <row r="1229" spans="33:36">
      <c r="AG1229" s="260"/>
      <c r="AH1229" s="260"/>
      <c r="AI1229" s="260"/>
      <c r="AJ1229" s="260"/>
    </row>
    <row r="1230" spans="33:36">
      <c r="AG1230" s="260"/>
      <c r="AH1230" s="260"/>
      <c r="AI1230" s="260"/>
      <c r="AJ1230" s="260"/>
    </row>
    <row r="1231" spans="33:36">
      <c r="AG1231" s="260"/>
      <c r="AH1231" s="260"/>
      <c r="AI1231" s="260"/>
      <c r="AJ1231" s="260"/>
    </row>
    <row r="1232" spans="33:36">
      <c r="AG1232" s="260"/>
      <c r="AH1232" s="260"/>
      <c r="AI1232" s="260"/>
      <c r="AJ1232" s="260"/>
    </row>
    <row r="1233" spans="33:36">
      <c r="AG1233" s="260"/>
      <c r="AH1233" s="260"/>
      <c r="AI1233" s="260"/>
      <c r="AJ1233" s="260"/>
    </row>
    <row r="1234" spans="33:36">
      <c r="AG1234" s="260"/>
      <c r="AH1234" s="260"/>
      <c r="AI1234" s="260"/>
      <c r="AJ1234" s="260"/>
    </row>
    <row r="1235" spans="33:36">
      <c r="AG1235" s="260"/>
      <c r="AH1235" s="260"/>
      <c r="AI1235" s="260"/>
      <c r="AJ1235" s="260"/>
    </row>
    <row r="1236" spans="33:36">
      <c r="AG1236" s="260"/>
      <c r="AH1236" s="260"/>
      <c r="AI1236" s="260"/>
      <c r="AJ1236" s="260"/>
    </row>
    <row r="1237" spans="33:36">
      <c r="AG1237" s="260"/>
      <c r="AH1237" s="260"/>
      <c r="AI1237" s="260"/>
      <c r="AJ1237" s="260"/>
    </row>
    <row r="1238" spans="33:36">
      <c r="AG1238" s="260"/>
      <c r="AH1238" s="260"/>
      <c r="AI1238" s="260"/>
      <c r="AJ1238" s="260"/>
    </row>
    <row r="1239" spans="33:36">
      <c r="AG1239" s="260"/>
      <c r="AH1239" s="260"/>
      <c r="AI1239" s="260"/>
      <c r="AJ1239" s="260"/>
    </row>
    <row r="1240" spans="33:36">
      <c r="AG1240" s="260"/>
      <c r="AH1240" s="260"/>
      <c r="AI1240" s="260"/>
      <c r="AJ1240" s="260"/>
    </row>
    <row r="1241" spans="33:36">
      <c r="AG1241" s="260"/>
      <c r="AH1241" s="260"/>
      <c r="AI1241" s="260"/>
      <c r="AJ1241" s="260"/>
    </row>
    <row r="1242" spans="33:36">
      <c r="AG1242" s="260"/>
      <c r="AH1242" s="260"/>
      <c r="AI1242" s="260"/>
      <c r="AJ1242" s="260"/>
    </row>
    <row r="1243" spans="33:36">
      <c r="AG1243" s="260"/>
      <c r="AH1243" s="260"/>
      <c r="AI1243" s="260"/>
      <c r="AJ1243" s="260"/>
    </row>
    <row r="1244" spans="33:36">
      <c r="AG1244" s="260"/>
      <c r="AH1244" s="260"/>
      <c r="AI1244" s="260"/>
      <c r="AJ1244" s="260"/>
    </row>
    <row r="1245" spans="33:36">
      <c r="AG1245" s="260"/>
      <c r="AH1245" s="260"/>
      <c r="AI1245" s="260"/>
      <c r="AJ1245" s="260"/>
    </row>
    <row r="1246" spans="33:36">
      <c r="AG1246" s="260"/>
      <c r="AH1246" s="260"/>
      <c r="AI1246" s="260"/>
      <c r="AJ1246" s="260"/>
    </row>
    <row r="1247" spans="33:36">
      <c r="AG1247" s="260"/>
      <c r="AH1247" s="260"/>
      <c r="AI1247" s="260"/>
      <c r="AJ1247" s="260"/>
    </row>
    <row r="1248" spans="33:36">
      <c r="AG1248" s="260"/>
      <c r="AH1248" s="260"/>
      <c r="AI1248" s="260"/>
      <c r="AJ1248" s="260"/>
    </row>
    <row r="1249" spans="33:36">
      <c r="AG1249" s="260"/>
      <c r="AH1249" s="260"/>
      <c r="AI1249" s="260"/>
      <c r="AJ1249" s="260"/>
    </row>
    <row r="1250" spans="33:36">
      <c r="AG1250" s="260"/>
      <c r="AH1250" s="260"/>
      <c r="AI1250" s="260"/>
      <c r="AJ1250" s="260"/>
    </row>
    <row r="1251" spans="33:36">
      <c r="AG1251" s="260"/>
      <c r="AH1251" s="260"/>
      <c r="AI1251" s="260"/>
      <c r="AJ1251" s="260"/>
    </row>
    <row r="1252" spans="33:36">
      <c r="AG1252" s="260"/>
      <c r="AH1252" s="260"/>
      <c r="AI1252" s="260"/>
      <c r="AJ1252" s="260"/>
    </row>
    <row r="1253" spans="33:36">
      <c r="AG1253" s="260"/>
      <c r="AH1253" s="260"/>
      <c r="AI1253" s="260"/>
      <c r="AJ1253" s="260"/>
    </row>
    <row r="1254" spans="33:36">
      <c r="AG1254" s="260"/>
      <c r="AH1254" s="260"/>
      <c r="AI1254" s="260"/>
      <c r="AJ1254" s="260"/>
    </row>
    <row r="1255" spans="33:36">
      <c r="AG1255" s="260"/>
      <c r="AH1255" s="260"/>
      <c r="AI1255" s="260"/>
      <c r="AJ1255" s="260"/>
    </row>
    <row r="1256" spans="33:36">
      <c r="AG1256" s="260"/>
      <c r="AH1256" s="260"/>
      <c r="AI1256" s="260"/>
      <c r="AJ1256" s="260"/>
    </row>
    <row r="1257" spans="33:36">
      <c r="AG1257" s="260"/>
      <c r="AH1257" s="260"/>
      <c r="AI1257" s="260"/>
      <c r="AJ1257" s="260"/>
    </row>
    <row r="1258" spans="33:36">
      <c r="AG1258" s="260"/>
      <c r="AH1258" s="260"/>
      <c r="AI1258" s="260"/>
      <c r="AJ1258" s="260"/>
    </row>
    <row r="1259" spans="33:36">
      <c r="AG1259" s="260"/>
      <c r="AH1259" s="260"/>
      <c r="AI1259" s="260"/>
      <c r="AJ1259" s="260"/>
    </row>
    <row r="1260" spans="33:36">
      <c r="AG1260" s="260"/>
      <c r="AH1260" s="260"/>
      <c r="AI1260" s="260"/>
      <c r="AJ1260" s="260"/>
    </row>
    <row r="1261" spans="33:36">
      <c r="AG1261" s="260"/>
      <c r="AH1261" s="260"/>
      <c r="AI1261" s="260"/>
      <c r="AJ1261" s="260"/>
    </row>
    <row r="1262" spans="33:36">
      <c r="AG1262" s="260"/>
      <c r="AH1262" s="260"/>
      <c r="AI1262" s="260"/>
      <c r="AJ1262" s="260"/>
    </row>
    <row r="1263" spans="33:36">
      <c r="AG1263" s="260"/>
      <c r="AH1263" s="260"/>
      <c r="AI1263" s="260"/>
      <c r="AJ1263" s="260"/>
    </row>
    <row r="1264" spans="33:36">
      <c r="AG1264" s="260"/>
      <c r="AH1264" s="260"/>
      <c r="AI1264" s="260"/>
      <c r="AJ1264" s="260"/>
    </row>
    <row r="1265" spans="33:36">
      <c r="AG1265" s="260"/>
      <c r="AH1265" s="260"/>
      <c r="AI1265" s="260"/>
      <c r="AJ1265" s="260"/>
    </row>
    <row r="1266" spans="33:36">
      <c r="AG1266" s="260"/>
      <c r="AH1266" s="260"/>
      <c r="AI1266" s="260"/>
      <c r="AJ1266" s="260"/>
    </row>
    <row r="1267" spans="33:36">
      <c r="AG1267" s="260"/>
      <c r="AH1267" s="260"/>
      <c r="AI1267" s="260"/>
      <c r="AJ1267" s="260"/>
    </row>
    <row r="1268" spans="33:36">
      <c r="AG1268" s="260"/>
      <c r="AH1268" s="260"/>
      <c r="AI1268" s="260"/>
      <c r="AJ1268" s="260"/>
    </row>
    <row r="1269" spans="33:36">
      <c r="AG1269" s="260"/>
      <c r="AH1269" s="260"/>
      <c r="AI1269" s="260"/>
      <c r="AJ1269" s="260"/>
    </row>
    <row r="1270" spans="33:36">
      <c r="AG1270" s="260"/>
      <c r="AH1270" s="260"/>
      <c r="AI1270" s="260"/>
      <c r="AJ1270" s="260"/>
    </row>
    <row r="1271" spans="33:36">
      <c r="AG1271" s="260"/>
      <c r="AH1271" s="260"/>
      <c r="AI1271" s="260"/>
      <c r="AJ1271" s="260"/>
    </row>
    <row r="1272" spans="33:36">
      <c r="AG1272" s="260"/>
      <c r="AH1272" s="260"/>
      <c r="AI1272" s="260"/>
      <c r="AJ1272" s="260"/>
    </row>
    <row r="1273" spans="33:36">
      <c r="AG1273" s="260"/>
      <c r="AH1273" s="260"/>
      <c r="AI1273" s="260"/>
      <c r="AJ1273" s="260"/>
    </row>
    <row r="1274" spans="33:36">
      <c r="AG1274" s="260"/>
      <c r="AH1274" s="260"/>
      <c r="AI1274" s="260"/>
      <c r="AJ1274" s="260"/>
    </row>
    <row r="1275" spans="33:36">
      <c r="AG1275" s="260"/>
      <c r="AH1275" s="260"/>
      <c r="AI1275" s="260"/>
      <c r="AJ1275" s="260"/>
    </row>
    <row r="1276" spans="33:36">
      <c r="AG1276" s="260"/>
      <c r="AH1276" s="260"/>
      <c r="AI1276" s="260"/>
      <c r="AJ1276" s="260"/>
    </row>
    <row r="1277" spans="33:36">
      <c r="AG1277" s="260"/>
      <c r="AH1277" s="260"/>
      <c r="AI1277" s="260"/>
      <c r="AJ1277" s="260"/>
    </row>
    <row r="1278" spans="33:36">
      <c r="AG1278" s="260"/>
      <c r="AH1278" s="260"/>
      <c r="AI1278" s="260"/>
      <c r="AJ1278" s="260"/>
    </row>
    <row r="1279" spans="33:36">
      <c r="AG1279" s="260"/>
      <c r="AH1279" s="260"/>
      <c r="AI1279" s="260"/>
      <c r="AJ1279" s="260"/>
    </row>
    <row r="1280" spans="33:36">
      <c r="AG1280" s="260"/>
      <c r="AH1280" s="260"/>
      <c r="AI1280" s="260"/>
      <c r="AJ1280" s="260"/>
    </row>
    <row r="1281" spans="33:36">
      <c r="AG1281" s="260"/>
      <c r="AH1281" s="260"/>
      <c r="AI1281" s="260"/>
      <c r="AJ1281" s="260"/>
    </row>
    <row r="1282" spans="33:36">
      <c r="AG1282" s="260"/>
      <c r="AH1282" s="260"/>
      <c r="AI1282" s="260"/>
      <c r="AJ1282" s="260"/>
    </row>
    <row r="1283" spans="33:36">
      <c r="AG1283" s="260"/>
      <c r="AH1283" s="260"/>
      <c r="AI1283" s="260"/>
      <c r="AJ1283" s="260"/>
    </row>
    <row r="1284" spans="33:36">
      <c r="AG1284" s="260"/>
      <c r="AH1284" s="260"/>
      <c r="AI1284" s="260"/>
      <c r="AJ1284" s="260"/>
    </row>
    <row r="1285" spans="33:36">
      <c r="AG1285" s="260"/>
      <c r="AH1285" s="260"/>
      <c r="AI1285" s="260"/>
      <c r="AJ1285" s="260"/>
    </row>
    <row r="1286" spans="33:36">
      <c r="AG1286" s="260"/>
      <c r="AH1286" s="260"/>
      <c r="AI1286" s="260"/>
      <c r="AJ1286" s="260"/>
    </row>
    <row r="1287" spans="33:36">
      <c r="AG1287" s="260"/>
      <c r="AH1287" s="260"/>
      <c r="AI1287" s="260"/>
      <c r="AJ1287" s="260"/>
    </row>
    <row r="1288" spans="33:36">
      <c r="AG1288" s="260"/>
      <c r="AH1288" s="260"/>
      <c r="AI1288" s="260"/>
      <c r="AJ1288" s="260"/>
    </row>
    <row r="1289" spans="33:36">
      <c r="AG1289" s="260"/>
      <c r="AH1289" s="260"/>
      <c r="AI1289" s="260"/>
      <c r="AJ1289" s="260"/>
    </row>
    <row r="1290" spans="33:36">
      <c r="AG1290" s="260"/>
      <c r="AH1290" s="260"/>
      <c r="AI1290" s="260"/>
      <c r="AJ1290" s="260"/>
    </row>
    <row r="1291" spans="33:36">
      <c r="AG1291" s="260"/>
      <c r="AH1291" s="260"/>
      <c r="AI1291" s="260"/>
      <c r="AJ1291" s="260"/>
    </row>
    <row r="1292" spans="33:36">
      <c r="AG1292" s="260"/>
      <c r="AH1292" s="260"/>
      <c r="AI1292" s="260"/>
      <c r="AJ1292" s="260"/>
    </row>
    <row r="1293" spans="33:36">
      <c r="AG1293" s="260"/>
      <c r="AH1293" s="260"/>
      <c r="AI1293" s="260"/>
      <c r="AJ1293" s="260"/>
    </row>
    <row r="1294" spans="33:36">
      <c r="AG1294" s="260"/>
      <c r="AH1294" s="260"/>
      <c r="AI1294" s="260"/>
      <c r="AJ1294" s="260"/>
    </row>
    <row r="1295" spans="33:36">
      <c r="AG1295" s="260"/>
      <c r="AH1295" s="260"/>
      <c r="AI1295" s="260"/>
      <c r="AJ1295" s="260"/>
    </row>
    <row r="1296" spans="33:36">
      <c r="AG1296" s="260"/>
      <c r="AH1296" s="260"/>
      <c r="AI1296" s="260"/>
      <c r="AJ1296" s="260"/>
    </row>
    <row r="1297" spans="33:36">
      <c r="AG1297" s="260"/>
      <c r="AH1297" s="260"/>
      <c r="AI1297" s="260"/>
      <c r="AJ1297" s="260"/>
    </row>
    <row r="1298" spans="33:36">
      <c r="AG1298" s="260"/>
      <c r="AH1298" s="260"/>
      <c r="AI1298" s="260"/>
      <c r="AJ1298" s="260"/>
    </row>
    <row r="1299" spans="33:36">
      <c r="AG1299" s="260"/>
      <c r="AH1299" s="260"/>
      <c r="AI1299" s="260"/>
      <c r="AJ1299" s="260"/>
    </row>
    <row r="1300" spans="33:36">
      <c r="AG1300" s="260"/>
      <c r="AH1300" s="260"/>
      <c r="AI1300" s="260"/>
      <c r="AJ1300" s="260"/>
    </row>
    <row r="1301" spans="33:36">
      <c r="AG1301" s="260"/>
      <c r="AH1301" s="260"/>
      <c r="AI1301" s="260"/>
      <c r="AJ1301" s="260"/>
    </row>
    <row r="1302" spans="33:36">
      <c r="AG1302" s="260"/>
      <c r="AH1302" s="260"/>
      <c r="AI1302" s="260"/>
      <c r="AJ1302" s="260"/>
    </row>
    <row r="1303" spans="33:36">
      <c r="AG1303" s="260"/>
      <c r="AH1303" s="260"/>
      <c r="AI1303" s="260"/>
      <c r="AJ1303" s="260"/>
    </row>
    <row r="1304" spans="33:36">
      <c r="AG1304" s="260"/>
      <c r="AH1304" s="260"/>
      <c r="AI1304" s="260"/>
      <c r="AJ1304" s="260"/>
    </row>
    <row r="1305" spans="33:36">
      <c r="AG1305" s="260"/>
      <c r="AH1305" s="260"/>
      <c r="AI1305" s="260"/>
      <c r="AJ1305" s="260"/>
    </row>
    <row r="1306" spans="33:36">
      <c r="AG1306" s="260"/>
      <c r="AH1306" s="260"/>
      <c r="AI1306" s="260"/>
      <c r="AJ1306" s="260"/>
    </row>
    <row r="1307" spans="33:36">
      <c r="AG1307" s="260"/>
      <c r="AH1307" s="260"/>
      <c r="AI1307" s="260"/>
      <c r="AJ1307" s="260"/>
    </row>
    <row r="1308" spans="33:36">
      <c r="AG1308" s="260"/>
      <c r="AH1308" s="260"/>
      <c r="AI1308" s="260"/>
      <c r="AJ1308" s="260"/>
    </row>
    <row r="1309" spans="33:36">
      <c r="AG1309" s="260"/>
      <c r="AH1309" s="260"/>
      <c r="AI1309" s="260"/>
      <c r="AJ1309" s="260"/>
    </row>
    <row r="1310" spans="33:36">
      <c r="AG1310" s="260"/>
      <c r="AH1310" s="260"/>
      <c r="AI1310" s="260"/>
      <c r="AJ1310" s="260"/>
    </row>
    <row r="1311" spans="33:36">
      <c r="AG1311" s="260"/>
      <c r="AH1311" s="260"/>
      <c r="AI1311" s="260"/>
      <c r="AJ1311" s="260"/>
    </row>
    <row r="1312" spans="33:36">
      <c r="AG1312" s="260"/>
      <c r="AH1312" s="260"/>
      <c r="AI1312" s="260"/>
      <c r="AJ1312" s="260"/>
    </row>
    <row r="1313" spans="33:36">
      <c r="AG1313" s="260"/>
      <c r="AH1313" s="260"/>
      <c r="AI1313" s="260"/>
      <c r="AJ1313" s="260"/>
    </row>
    <row r="1314" spans="33:36">
      <c r="AG1314" s="260"/>
      <c r="AH1314" s="260"/>
      <c r="AI1314" s="260"/>
      <c r="AJ1314" s="260"/>
    </row>
    <row r="1315" spans="33:36">
      <c r="AG1315" s="260"/>
      <c r="AH1315" s="260"/>
      <c r="AI1315" s="260"/>
      <c r="AJ1315" s="260"/>
    </row>
    <row r="1316" spans="33:36">
      <c r="AG1316" s="260"/>
      <c r="AH1316" s="260"/>
      <c r="AI1316" s="260"/>
      <c r="AJ1316" s="260"/>
    </row>
    <row r="1317" spans="33:36">
      <c r="AG1317" s="260"/>
      <c r="AH1317" s="260"/>
      <c r="AI1317" s="260"/>
      <c r="AJ1317" s="260"/>
    </row>
    <row r="1318" spans="33:36">
      <c r="AG1318" s="260"/>
      <c r="AH1318" s="260"/>
      <c r="AI1318" s="260"/>
      <c r="AJ1318" s="260"/>
    </row>
    <row r="1319" spans="33:36">
      <c r="AG1319" s="260"/>
      <c r="AH1319" s="260"/>
      <c r="AI1319" s="260"/>
      <c r="AJ1319" s="260"/>
    </row>
    <row r="1320" spans="33:36">
      <c r="AG1320" s="260"/>
      <c r="AH1320" s="260"/>
      <c r="AI1320" s="260"/>
      <c r="AJ1320" s="260"/>
    </row>
    <row r="1321" spans="33:36">
      <c r="AG1321" s="260"/>
      <c r="AH1321" s="260"/>
      <c r="AI1321" s="260"/>
      <c r="AJ1321" s="260"/>
    </row>
    <row r="1322" spans="33:36">
      <c r="AG1322" s="260"/>
      <c r="AH1322" s="260"/>
      <c r="AI1322" s="260"/>
      <c r="AJ1322" s="260"/>
    </row>
    <row r="1323" spans="33:36">
      <c r="AG1323" s="260"/>
      <c r="AH1323" s="260"/>
      <c r="AI1323" s="260"/>
      <c r="AJ1323" s="260"/>
    </row>
    <row r="1324" spans="33:36">
      <c r="AG1324" s="260"/>
      <c r="AH1324" s="260"/>
      <c r="AI1324" s="260"/>
      <c r="AJ1324" s="260"/>
    </row>
    <row r="1325" spans="33:36">
      <c r="AG1325" s="260"/>
      <c r="AH1325" s="260"/>
      <c r="AI1325" s="260"/>
      <c r="AJ1325" s="260"/>
    </row>
    <row r="1326" spans="33:36">
      <c r="AG1326" s="260"/>
      <c r="AH1326" s="260"/>
      <c r="AI1326" s="260"/>
      <c r="AJ1326" s="260"/>
    </row>
    <row r="1327" spans="33:36">
      <c r="AG1327" s="260"/>
      <c r="AH1327" s="260"/>
      <c r="AI1327" s="260"/>
      <c r="AJ1327" s="260"/>
    </row>
    <row r="1328" spans="33:36">
      <c r="AG1328" s="260"/>
      <c r="AH1328" s="260"/>
      <c r="AI1328" s="260"/>
      <c r="AJ1328" s="260"/>
    </row>
    <row r="1329" spans="33:36">
      <c r="AG1329" s="260"/>
      <c r="AH1329" s="260"/>
      <c r="AI1329" s="260"/>
      <c r="AJ1329" s="260"/>
    </row>
    <row r="1330" spans="33:36">
      <c r="AG1330" s="260"/>
      <c r="AH1330" s="260"/>
      <c r="AI1330" s="260"/>
      <c r="AJ1330" s="260"/>
    </row>
    <row r="1331" spans="33:36">
      <c r="AG1331" s="260"/>
      <c r="AH1331" s="260"/>
      <c r="AI1331" s="260"/>
      <c r="AJ1331" s="260"/>
    </row>
    <row r="1332" spans="33:36">
      <c r="AG1332" s="260"/>
      <c r="AH1332" s="260"/>
      <c r="AI1332" s="260"/>
      <c r="AJ1332" s="260"/>
    </row>
    <row r="1333" spans="33:36">
      <c r="AG1333" s="260"/>
      <c r="AH1333" s="260"/>
      <c r="AI1333" s="260"/>
      <c r="AJ1333" s="260"/>
    </row>
    <row r="1334" spans="33:36">
      <c r="AG1334" s="260"/>
      <c r="AH1334" s="260"/>
      <c r="AI1334" s="260"/>
      <c r="AJ1334" s="260"/>
    </row>
    <row r="1335" spans="33:36">
      <c r="AG1335" s="260"/>
      <c r="AH1335" s="260"/>
      <c r="AI1335" s="260"/>
      <c r="AJ1335" s="260"/>
    </row>
    <row r="1336" spans="33:36">
      <c r="AG1336" s="260"/>
      <c r="AH1336" s="260"/>
      <c r="AI1336" s="260"/>
      <c r="AJ1336" s="260"/>
    </row>
    <row r="1337" spans="33:36">
      <c r="AG1337" s="260"/>
      <c r="AH1337" s="260"/>
      <c r="AI1337" s="260"/>
      <c r="AJ1337" s="260"/>
    </row>
    <row r="1338" spans="33:36">
      <c r="AG1338" s="260"/>
      <c r="AH1338" s="260"/>
      <c r="AI1338" s="260"/>
      <c r="AJ1338" s="260"/>
    </row>
    <row r="1339" spans="33:36">
      <c r="AG1339" s="260"/>
      <c r="AH1339" s="260"/>
      <c r="AI1339" s="260"/>
      <c r="AJ1339" s="260"/>
    </row>
    <row r="1340" spans="33:36">
      <c r="AG1340" s="260"/>
      <c r="AH1340" s="260"/>
      <c r="AI1340" s="260"/>
      <c r="AJ1340" s="260"/>
    </row>
    <row r="1341" spans="33:36">
      <c r="AG1341" s="260"/>
      <c r="AH1341" s="260"/>
      <c r="AI1341" s="260"/>
      <c r="AJ1341" s="260"/>
    </row>
    <row r="1342" spans="33:36">
      <c r="AG1342" s="260"/>
      <c r="AH1342" s="260"/>
      <c r="AI1342" s="260"/>
      <c r="AJ1342" s="260"/>
    </row>
    <row r="1343" spans="33:36">
      <c r="AG1343" s="260"/>
      <c r="AH1343" s="260"/>
      <c r="AI1343" s="260"/>
      <c r="AJ1343" s="260"/>
    </row>
    <row r="1344" spans="33:36">
      <c r="AG1344" s="260"/>
      <c r="AH1344" s="260"/>
      <c r="AI1344" s="260"/>
      <c r="AJ1344" s="260"/>
    </row>
    <row r="1345" spans="33:36">
      <c r="AG1345" s="260"/>
      <c r="AH1345" s="260"/>
      <c r="AI1345" s="260"/>
      <c r="AJ1345" s="260"/>
    </row>
    <row r="1346" spans="33:36">
      <c r="AG1346" s="260"/>
      <c r="AH1346" s="260"/>
      <c r="AI1346" s="260"/>
      <c r="AJ1346" s="260"/>
    </row>
    <row r="1347" spans="33:36">
      <c r="AG1347" s="260"/>
      <c r="AH1347" s="260"/>
      <c r="AI1347" s="260"/>
      <c r="AJ1347" s="260"/>
    </row>
    <row r="1348" spans="33:36">
      <c r="AG1348" s="260"/>
      <c r="AH1348" s="260"/>
      <c r="AI1348" s="260"/>
      <c r="AJ1348" s="260"/>
    </row>
    <row r="1349" spans="33:36">
      <c r="AG1349" s="260"/>
      <c r="AH1349" s="260"/>
      <c r="AI1349" s="260"/>
      <c r="AJ1349" s="260"/>
    </row>
    <row r="1350" spans="33:36">
      <c r="AG1350" s="260"/>
      <c r="AH1350" s="260"/>
      <c r="AI1350" s="260"/>
      <c r="AJ1350" s="260"/>
    </row>
    <row r="1351" spans="33:36">
      <c r="AG1351" s="260"/>
      <c r="AH1351" s="260"/>
      <c r="AI1351" s="260"/>
      <c r="AJ1351" s="260"/>
    </row>
    <row r="1352" spans="33:36">
      <c r="AG1352" s="260"/>
      <c r="AH1352" s="260"/>
      <c r="AI1352" s="260"/>
      <c r="AJ1352" s="260"/>
    </row>
    <row r="1353" spans="33:36">
      <c r="AG1353" s="260"/>
      <c r="AH1353" s="260"/>
      <c r="AI1353" s="260"/>
      <c r="AJ1353" s="260"/>
    </row>
    <row r="1354" spans="33:36">
      <c r="AG1354" s="260"/>
      <c r="AH1354" s="260"/>
      <c r="AI1354" s="260"/>
      <c r="AJ1354" s="260"/>
    </row>
    <row r="1355" spans="33:36">
      <c r="AG1355" s="260"/>
      <c r="AH1355" s="260"/>
      <c r="AI1355" s="260"/>
      <c r="AJ1355" s="260"/>
    </row>
    <row r="1356" spans="33:36">
      <c r="AG1356" s="260"/>
      <c r="AH1356" s="260"/>
      <c r="AI1356" s="260"/>
      <c r="AJ1356" s="260"/>
    </row>
    <row r="1357" spans="33:36">
      <c r="AG1357" s="260"/>
      <c r="AH1357" s="260"/>
      <c r="AI1357" s="260"/>
      <c r="AJ1357" s="260"/>
    </row>
    <row r="1358" spans="33:36">
      <c r="AG1358" s="260"/>
      <c r="AH1358" s="260"/>
      <c r="AI1358" s="260"/>
      <c r="AJ1358" s="260"/>
    </row>
    <row r="1359" spans="33:36">
      <c r="AG1359" s="260"/>
      <c r="AH1359" s="260"/>
      <c r="AI1359" s="260"/>
      <c r="AJ1359" s="260"/>
    </row>
    <row r="1360" spans="33:36">
      <c r="AG1360" s="260"/>
      <c r="AH1360" s="260"/>
      <c r="AI1360" s="260"/>
      <c r="AJ1360" s="260"/>
    </row>
    <row r="1361" spans="33:36">
      <c r="AG1361" s="260"/>
      <c r="AH1361" s="260"/>
      <c r="AI1361" s="260"/>
      <c r="AJ1361" s="260"/>
    </row>
    <row r="1362" spans="33:36">
      <c r="AG1362" s="260"/>
      <c r="AH1362" s="260"/>
      <c r="AI1362" s="260"/>
      <c r="AJ1362" s="260"/>
    </row>
    <row r="1363" spans="33:36">
      <c r="AG1363" s="260"/>
      <c r="AH1363" s="260"/>
      <c r="AI1363" s="260"/>
      <c r="AJ1363" s="260"/>
    </row>
    <row r="1364" spans="33:36">
      <c r="AG1364" s="260"/>
      <c r="AH1364" s="260"/>
      <c r="AI1364" s="260"/>
      <c r="AJ1364" s="260"/>
    </row>
    <row r="1365" spans="33:36">
      <c r="AG1365" s="260"/>
      <c r="AH1365" s="260"/>
      <c r="AI1365" s="260"/>
      <c r="AJ1365" s="260"/>
    </row>
    <row r="1366" spans="33:36">
      <c r="AG1366" s="260"/>
      <c r="AH1366" s="260"/>
      <c r="AI1366" s="260"/>
      <c r="AJ1366" s="260"/>
    </row>
    <row r="1367" spans="33:36">
      <c r="AG1367" s="260"/>
      <c r="AH1367" s="260"/>
      <c r="AI1367" s="260"/>
      <c r="AJ1367" s="260"/>
    </row>
    <row r="1368" spans="33:36">
      <c r="AG1368" s="260"/>
      <c r="AH1368" s="260"/>
      <c r="AI1368" s="260"/>
      <c r="AJ1368" s="260"/>
    </row>
    <row r="1369" spans="33:36">
      <c r="AG1369" s="260"/>
      <c r="AH1369" s="260"/>
      <c r="AI1369" s="260"/>
      <c r="AJ1369" s="260"/>
    </row>
    <row r="1370" spans="33:36">
      <c r="AG1370" s="260"/>
      <c r="AH1370" s="260"/>
      <c r="AI1370" s="260"/>
      <c r="AJ1370" s="260"/>
    </row>
    <row r="1371" spans="33:36">
      <c r="AG1371" s="260"/>
      <c r="AH1371" s="260"/>
      <c r="AI1371" s="260"/>
      <c r="AJ1371" s="260"/>
    </row>
    <row r="1372" spans="33:36">
      <c r="AG1372" s="260"/>
      <c r="AH1372" s="260"/>
      <c r="AI1372" s="260"/>
      <c r="AJ1372" s="260"/>
    </row>
    <row r="1373" spans="33:36">
      <c r="AG1373" s="260"/>
      <c r="AH1373" s="260"/>
      <c r="AI1373" s="260"/>
      <c r="AJ1373" s="260"/>
    </row>
    <row r="1374" spans="33:36">
      <c r="AG1374" s="260"/>
      <c r="AH1374" s="260"/>
      <c r="AI1374" s="260"/>
      <c r="AJ1374" s="260"/>
    </row>
    <row r="1375" spans="33:36">
      <c r="AG1375" s="260"/>
      <c r="AH1375" s="260"/>
      <c r="AI1375" s="260"/>
      <c r="AJ1375" s="260"/>
    </row>
    <row r="1376" spans="33:36">
      <c r="AG1376" s="260"/>
      <c r="AH1376" s="260"/>
      <c r="AI1376" s="260"/>
      <c r="AJ1376" s="260"/>
    </row>
    <row r="1377" spans="33:36">
      <c r="AG1377" s="260"/>
      <c r="AH1377" s="260"/>
      <c r="AI1377" s="260"/>
      <c r="AJ1377" s="260"/>
    </row>
    <row r="1378" spans="33:36">
      <c r="AG1378" s="260"/>
      <c r="AH1378" s="260"/>
      <c r="AI1378" s="260"/>
      <c r="AJ1378" s="260"/>
    </row>
    <row r="1379" spans="33:36">
      <c r="AG1379" s="260"/>
      <c r="AH1379" s="260"/>
      <c r="AI1379" s="260"/>
      <c r="AJ1379" s="260"/>
    </row>
    <row r="1380" spans="33:36">
      <c r="AG1380" s="260"/>
      <c r="AH1380" s="260"/>
      <c r="AI1380" s="260"/>
      <c r="AJ1380" s="260"/>
    </row>
    <row r="1381" spans="33:36">
      <c r="AG1381" s="260"/>
      <c r="AH1381" s="260"/>
      <c r="AI1381" s="260"/>
      <c r="AJ1381" s="260"/>
    </row>
    <row r="1382" spans="33:36">
      <c r="AG1382" s="260"/>
      <c r="AH1382" s="260"/>
      <c r="AI1382" s="260"/>
      <c r="AJ1382" s="260"/>
    </row>
    <row r="1383" spans="33:36">
      <c r="AG1383" s="260"/>
      <c r="AH1383" s="260"/>
      <c r="AI1383" s="260"/>
      <c r="AJ1383" s="260"/>
    </row>
    <row r="1384" spans="33:36">
      <c r="AG1384" s="260"/>
      <c r="AH1384" s="260"/>
      <c r="AI1384" s="260"/>
      <c r="AJ1384" s="260"/>
    </row>
    <row r="1385" spans="33:36">
      <c r="AG1385" s="260"/>
      <c r="AH1385" s="260"/>
      <c r="AI1385" s="260"/>
      <c r="AJ1385" s="260"/>
    </row>
    <row r="1386" spans="33:36">
      <c r="AG1386" s="260"/>
      <c r="AH1386" s="260"/>
      <c r="AI1386" s="260"/>
      <c r="AJ1386" s="260"/>
    </row>
    <row r="1387" spans="33:36">
      <c r="AG1387" s="260"/>
      <c r="AH1387" s="260"/>
      <c r="AI1387" s="260"/>
      <c r="AJ1387" s="260"/>
    </row>
    <row r="1388" spans="33:36">
      <c r="AG1388" s="260"/>
      <c r="AH1388" s="260"/>
      <c r="AI1388" s="260"/>
      <c r="AJ1388" s="260"/>
    </row>
    <row r="1389" spans="33:36">
      <c r="AG1389" s="260"/>
      <c r="AH1389" s="260"/>
      <c r="AI1389" s="260"/>
      <c r="AJ1389" s="260"/>
    </row>
    <row r="1390" spans="33:36">
      <c r="AG1390" s="260"/>
      <c r="AH1390" s="260"/>
      <c r="AI1390" s="260"/>
      <c r="AJ1390" s="260"/>
    </row>
    <row r="1391" spans="33:36">
      <c r="AG1391" s="260"/>
      <c r="AH1391" s="260"/>
      <c r="AI1391" s="260"/>
      <c r="AJ1391" s="260"/>
    </row>
    <row r="1392" spans="33:36">
      <c r="AG1392" s="260"/>
      <c r="AH1392" s="260"/>
      <c r="AI1392" s="260"/>
      <c r="AJ1392" s="260"/>
    </row>
    <row r="1393" spans="33:36">
      <c r="AG1393" s="260"/>
      <c r="AH1393" s="260"/>
      <c r="AI1393" s="260"/>
      <c r="AJ1393" s="260"/>
    </row>
    <row r="1394" spans="33:36">
      <c r="AG1394" s="260"/>
      <c r="AH1394" s="260"/>
      <c r="AI1394" s="260"/>
      <c r="AJ1394" s="260"/>
    </row>
    <row r="1395" spans="33:36">
      <c r="AG1395" s="260"/>
      <c r="AH1395" s="260"/>
      <c r="AI1395" s="260"/>
      <c r="AJ1395" s="260"/>
    </row>
    <row r="1396" spans="33:36">
      <c r="AG1396" s="260"/>
      <c r="AH1396" s="260"/>
      <c r="AI1396" s="260"/>
      <c r="AJ1396" s="260"/>
    </row>
    <row r="1397" spans="33:36">
      <c r="AG1397" s="260"/>
      <c r="AH1397" s="260"/>
      <c r="AI1397" s="260"/>
      <c r="AJ1397" s="260"/>
    </row>
    <row r="1398" spans="33:36">
      <c r="AG1398" s="260"/>
      <c r="AH1398" s="260"/>
      <c r="AI1398" s="260"/>
      <c r="AJ1398" s="260"/>
    </row>
    <row r="1399" spans="33:36">
      <c r="AG1399" s="260"/>
      <c r="AH1399" s="260"/>
      <c r="AI1399" s="260"/>
      <c r="AJ1399" s="260"/>
    </row>
    <row r="1400" spans="33:36">
      <c r="AG1400" s="260"/>
      <c r="AH1400" s="260"/>
      <c r="AI1400" s="260"/>
      <c r="AJ1400" s="260"/>
    </row>
    <row r="1401" spans="33:36">
      <c r="AG1401" s="260"/>
      <c r="AH1401" s="260"/>
      <c r="AI1401" s="260"/>
      <c r="AJ1401" s="260"/>
    </row>
    <row r="1402" spans="33:36">
      <c r="AG1402" s="260"/>
      <c r="AH1402" s="260"/>
      <c r="AI1402" s="260"/>
      <c r="AJ1402" s="260"/>
    </row>
    <row r="1403" spans="33:36">
      <c r="AG1403" s="260"/>
      <c r="AH1403" s="260"/>
      <c r="AI1403" s="260"/>
      <c r="AJ1403" s="260"/>
    </row>
    <row r="1404" spans="33:36">
      <c r="AG1404" s="260"/>
      <c r="AH1404" s="260"/>
      <c r="AI1404" s="260"/>
      <c r="AJ1404" s="260"/>
    </row>
    <row r="1405" spans="33:36">
      <c r="AG1405" s="260"/>
      <c r="AH1405" s="260"/>
      <c r="AI1405" s="260"/>
      <c r="AJ1405" s="260"/>
    </row>
    <row r="1406" spans="33:36">
      <c r="AG1406" s="260"/>
      <c r="AH1406" s="260"/>
      <c r="AI1406" s="260"/>
      <c r="AJ1406" s="260"/>
    </row>
    <row r="1407" spans="33:36">
      <c r="AG1407" s="260"/>
      <c r="AH1407" s="260"/>
      <c r="AI1407" s="260"/>
      <c r="AJ1407" s="260"/>
    </row>
    <row r="1408" spans="33:36">
      <c r="AG1408" s="260"/>
      <c r="AH1408" s="260"/>
      <c r="AI1408" s="260"/>
      <c r="AJ1408" s="260"/>
    </row>
    <row r="1409" spans="33:36">
      <c r="AG1409" s="260"/>
      <c r="AH1409" s="260"/>
      <c r="AI1409" s="260"/>
      <c r="AJ1409" s="260"/>
    </row>
    <row r="1410" spans="33:36">
      <c r="AG1410" s="260"/>
      <c r="AH1410" s="260"/>
      <c r="AI1410" s="260"/>
      <c r="AJ1410" s="260"/>
    </row>
    <row r="1411" spans="33:36">
      <c r="AG1411" s="260"/>
      <c r="AH1411" s="260"/>
      <c r="AI1411" s="260"/>
      <c r="AJ1411" s="260"/>
    </row>
    <row r="1412" spans="33:36">
      <c r="AG1412" s="260"/>
      <c r="AH1412" s="260"/>
      <c r="AI1412" s="260"/>
      <c r="AJ1412" s="260"/>
    </row>
    <row r="1413" spans="33:36">
      <c r="AG1413" s="260"/>
      <c r="AH1413" s="260"/>
      <c r="AI1413" s="260"/>
      <c r="AJ1413" s="260"/>
    </row>
    <row r="1414" spans="33:36">
      <c r="AG1414" s="260"/>
      <c r="AH1414" s="260"/>
      <c r="AI1414" s="260"/>
      <c r="AJ1414" s="260"/>
    </row>
    <row r="1415" spans="33:36">
      <c r="AG1415" s="260"/>
      <c r="AH1415" s="260"/>
      <c r="AI1415" s="260"/>
      <c r="AJ1415" s="260"/>
    </row>
    <row r="1416" spans="33:36">
      <c r="AG1416" s="260"/>
      <c r="AH1416" s="260"/>
      <c r="AI1416" s="260"/>
      <c r="AJ1416" s="260"/>
    </row>
    <row r="1417" spans="33:36">
      <c r="AG1417" s="260"/>
      <c r="AH1417" s="260"/>
      <c r="AI1417" s="260"/>
      <c r="AJ1417" s="260"/>
    </row>
    <row r="1418" spans="33:36">
      <c r="AG1418" s="260"/>
      <c r="AH1418" s="260"/>
      <c r="AI1418" s="260"/>
      <c r="AJ1418" s="260"/>
    </row>
    <row r="1419" spans="33:36">
      <c r="AG1419" s="260"/>
      <c r="AH1419" s="260"/>
      <c r="AI1419" s="260"/>
      <c r="AJ1419" s="260"/>
    </row>
    <row r="1420" spans="33:36">
      <c r="AG1420" s="260"/>
      <c r="AH1420" s="260"/>
      <c r="AI1420" s="260"/>
      <c r="AJ1420" s="260"/>
    </row>
    <row r="1421" spans="33:36">
      <c r="AG1421" s="260"/>
      <c r="AH1421" s="260"/>
      <c r="AI1421" s="260"/>
      <c r="AJ1421" s="260"/>
    </row>
    <row r="1422" spans="33:36">
      <c r="AG1422" s="260"/>
      <c r="AH1422" s="260"/>
      <c r="AI1422" s="260"/>
      <c r="AJ1422" s="260"/>
    </row>
    <row r="1423" spans="33:36">
      <c r="AG1423" s="260"/>
      <c r="AH1423" s="260"/>
      <c r="AI1423" s="260"/>
      <c r="AJ1423" s="260"/>
    </row>
    <row r="1424" spans="33:36">
      <c r="AG1424" s="260"/>
      <c r="AH1424" s="260"/>
      <c r="AI1424" s="260"/>
      <c r="AJ1424" s="260"/>
    </row>
    <row r="1425" spans="33:36">
      <c r="AG1425" s="260"/>
      <c r="AH1425" s="260"/>
      <c r="AI1425" s="260"/>
      <c r="AJ1425" s="260"/>
    </row>
    <row r="1426" spans="33:36">
      <c r="AG1426" s="260"/>
      <c r="AH1426" s="260"/>
      <c r="AI1426" s="260"/>
      <c r="AJ1426" s="260"/>
    </row>
    <row r="1427" spans="33:36">
      <c r="AG1427" s="260"/>
      <c r="AH1427" s="260"/>
      <c r="AI1427" s="260"/>
      <c r="AJ1427" s="260"/>
    </row>
    <row r="1428" spans="33:36">
      <c r="AG1428" s="260"/>
      <c r="AH1428" s="260"/>
      <c r="AI1428" s="260"/>
      <c r="AJ1428" s="260"/>
    </row>
    <row r="1429" spans="33:36">
      <c r="AG1429" s="260"/>
      <c r="AH1429" s="260"/>
      <c r="AI1429" s="260"/>
      <c r="AJ1429" s="260"/>
    </row>
    <row r="1430" spans="33:36">
      <c r="AG1430" s="260"/>
      <c r="AH1430" s="260"/>
      <c r="AI1430" s="260"/>
      <c r="AJ1430" s="260"/>
    </row>
    <row r="1431" spans="33:36">
      <c r="AG1431" s="260"/>
      <c r="AH1431" s="260"/>
      <c r="AI1431" s="260"/>
      <c r="AJ1431" s="260"/>
    </row>
    <row r="1432" spans="33:36">
      <c r="AG1432" s="260"/>
      <c r="AH1432" s="260"/>
      <c r="AI1432" s="260"/>
      <c r="AJ1432" s="260"/>
    </row>
    <row r="1433" spans="33:36">
      <c r="AG1433" s="260"/>
      <c r="AH1433" s="260"/>
      <c r="AI1433" s="260"/>
      <c r="AJ1433" s="260"/>
    </row>
    <row r="1434" spans="33:36">
      <c r="AG1434" s="260"/>
      <c r="AH1434" s="260"/>
      <c r="AI1434" s="260"/>
      <c r="AJ1434" s="260"/>
    </row>
    <row r="1435" spans="33:36">
      <c r="AG1435" s="260"/>
      <c r="AH1435" s="260"/>
      <c r="AI1435" s="260"/>
      <c r="AJ1435" s="260"/>
    </row>
    <row r="1436" spans="33:36">
      <c r="AG1436" s="260"/>
      <c r="AH1436" s="260"/>
      <c r="AI1436" s="260"/>
      <c r="AJ1436" s="260"/>
    </row>
    <row r="1437" spans="33:36">
      <c r="AG1437" s="260"/>
      <c r="AH1437" s="260"/>
      <c r="AI1437" s="260"/>
      <c r="AJ1437" s="260"/>
    </row>
    <row r="1438" spans="33:36">
      <c r="AG1438" s="260"/>
      <c r="AH1438" s="260"/>
      <c r="AI1438" s="260"/>
      <c r="AJ1438" s="260"/>
    </row>
    <row r="1439" spans="33:36">
      <c r="AG1439" s="260"/>
      <c r="AH1439" s="260"/>
      <c r="AI1439" s="260"/>
      <c r="AJ1439" s="260"/>
    </row>
    <row r="1440" spans="33:36">
      <c r="AG1440" s="260"/>
      <c r="AH1440" s="260"/>
      <c r="AI1440" s="260"/>
      <c r="AJ1440" s="260"/>
    </row>
    <row r="1441" spans="33:36">
      <c r="AG1441" s="260"/>
      <c r="AH1441" s="260"/>
      <c r="AI1441" s="260"/>
      <c r="AJ1441" s="260"/>
    </row>
    <row r="1442" spans="33:36">
      <c r="AG1442" s="260"/>
      <c r="AH1442" s="260"/>
      <c r="AI1442" s="260"/>
      <c r="AJ1442" s="260"/>
    </row>
    <row r="1443" spans="33:36">
      <c r="AG1443" s="260"/>
      <c r="AH1443" s="260"/>
      <c r="AI1443" s="260"/>
      <c r="AJ1443" s="260"/>
    </row>
    <row r="1444" spans="33:36">
      <c r="AG1444" s="260"/>
      <c r="AH1444" s="260"/>
      <c r="AI1444" s="260"/>
      <c r="AJ1444" s="260"/>
    </row>
    <row r="1445" spans="33:36">
      <c r="AG1445" s="260"/>
      <c r="AH1445" s="260"/>
      <c r="AI1445" s="260"/>
      <c r="AJ1445" s="260"/>
    </row>
    <row r="1446" spans="33:36">
      <c r="AG1446" s="260"/>
      <c r="AH1446" s="260"/>
      <c r="AI1446" s="260"/>
      <c r="AJ1446" s="260"/>
    </row>
    <row r="1447" spans="33:36">
      <c r="AG1447" s="260"/>
      <c r="AH1447" s="260"/>
      <c r="AI1447" s="260"/>
      <c r="AJ1447" s="260"/>
    </row>
    <row r="1448" spans="33:36">
      <c r="AG1448" s="260"/>
      <c r="AH1448" s="260"/>
      <c r="AI1448" s="260"/>
      <c r="AJ1448" s="260"/>
    </row>
    <row r="1449" spans="33:36">
      <c r="AG1449" s="260"/>
      <c r="AH1449" s="260"/>
      <c r="AI1449" s="260"/>
      <c r="AJ1449" s="260"/>
    </row>
    <row r="1450" spans="33:36">
      <c r="AG1450" s="260"/>
      <c r="AH1450" s="260"/>
      <c r="AI1450" s="260"/>
      <c r="AJ1450" s="260"/>
    </row>
    <row r="1451" spans="33:36">
      <c r="AG1451" s="260"/>
      <c r="AH1451" s="260"/>
      <c r="AI1451" s="260"/>
      <c r="AJ1451" s="260"/>
    </row>
    <row r="1452" spans="33:36">
      <c r="AG1452" s="260"/>
      <c r="AH1452" s="260"/>
      <c r="AI1452" s="260"/>
      <c r="AJ1452" s="260"/>
    </row>
    <row r="1453" spans="33:36">
      <c r="AG1453" s="260"/>
      <c r="AH1453" s="260"/>
      <c r="AI1453" s="260"/>
      <c r="AJ1453" s="260"/>
    </row>
    <row r="1454" spans="33:36">
      <c r="AG1454" s="260"/>
      <c r="AH1454" s="260"/>
      <c r="AI1454" s="260"/>
      <c r="AJ1454" s="260"/>
    </row>
    <row r="1455" spans="33:36">
      <c r="AG1455" s="260"/>
      <c r="AH1455" s="260"/>
      <c r="AI1455" s="260"/>
      <c r="AJ1455" s="260"/>
    </row>
    <row r="1456" spans="33:36">
      <c r="AG1456" s="260"/>
      <c r="AH1456" s="260"/>
      <c r="AI1456" s="260"/>
      <c r="AJ1456" s="260"/>
    </row>
    <row r="1457" spans="33:36">
      <c r="AG1457" s="260"/>
      <c r="AH1457" s="260"/>
      <c r="AI1457" s="260"/>
      <c r="AJ1457" s="260"/>
    </row>
    <row r="1458" spans="33:36">
      <c r="AG1458" s="260"/>
      <c r="AH1458" s="260"/>
      <c r="AI1458" s="260"/>
      <c r="AJ1458" s="260"/>
    </row>
    <row r="1459" spans="33:36">
      <c r="AG1459" s="260"/>
      <c r="AH1459" s="260"/>
      <c r="AI1459" s="260"/>
      <c r="AJ1459" s="260"/>
    </row>
    <row r="1460" spans="33:36">
      <c r="AG1460" s="260"/>
      <c r="AH1460" s="260"/>
      <c r="AI1460" s="260"/>
      <c r="AJ1460" s="260"/>
    </row>
    <row r="1461" spans="33:36">
      <c r="AG1461" s="260"/>
      <c r="AH1461" s="260"/>
      <c r="AI1461" s="260"/>
      <c r="AJ1461" s="260"/>
    </row>
    <row r="1462" spans="33:36">
      <c r="AG1462" s="260"/>
      <c r="AH1462" s="260"/>
      <c r="AI1462" s="260"/>
      <c r="AJ1462" s="260"/>
    </row>
    <row r="1463" spans="33:36">
      <c r="AG1463" s="260"/>
      <c r="AH1463" s="260"/>
      <c r="AI1463" s="260"/>
      <c r="AJ1463" s="260"/>
    </row>
    <row r="1464" spans="33:36">
      <c r="AG1464" s="260"/>
      <c r="AH1464" s="260"/>
      <c r="AI1464" s="260"/>
      <c r="AJ1464" s="260"/>
    </row>
    <row r="1465" spans="33:36">
      <c r="AG1465" s="260"/>
      <c r="AH1465" s="260"/>
      <c r="AI1465" s="260"/>
      <c r="AJ1465" s="260"/>
    </row>
    <row r="1466" spans="33:36">
      <c r="AG1466" s="260"/>
      <c r="AH1466" s="260"/>
      <c r="AI1466" s="260"/>
      <c r="AJ1466" s="260"/>
    </row>
    <row r="1467" spans="33:36">
      <c r="AG1467" s="260"/>
      <c r="AH1467" s="260"/>
      <c r="AI1467" s="260"/>
      <c r="AJ1467" s="260"/>
    </row>
    <row r="1468" spans="33:36">
      <c r="AG1468" s="260"/>
      <c r="AH1468" s="260"/>
      <c r="AI1468" s="260"/>
      <c r="AJ1468" s="260"/>
    </row>
    <row r="1469" spans="33:36">
      <c r="AG1469" s="260"/>
      <c r="AH1469" s="260"/>
      <c r="AI1469" s="260"/>
      <c r="AJ1469" s="260"/>
    </row>
    <row r="1470" spans="33:36">
      <c r="AG1470" s="260"/>
      <c r="AH1470" s="260"/>
      <c r="AI1470" s="260"/>
      <c r="AJ1470" s="260"/>
    </row>
    <row r="1471" spans="33:36">
      <c r="AG1471" s="260"/>
      <c r="AH1471" s="260"/>
      <c r="AI1471" s="260"/>
      <c r="AJ1471" s="260"/>
    </row>
    <row r="1472" spans="33:36">
      <c r="AG1472" s="260"/>
      <c r="AH1472" s="260"/>
      <c r="AI1472" s="260"/>
      <c r="AJ1472" s="260"/>
    </row>
    <row r="1473" spans="33:36">
      <c r="AG1473" s="260"/>
      <c r="AH1473" s="260"/>
      <c r="AI1473" s="260"/>
      <c r="AJ1473" s="260"/>
    </row>
    <row r="1474" spans="33:36">
      <c r="AG1474" s="260"/>
      <c r="AH1474" s="260"/>
      <c r="AI1474" s="260"/>
      <c r="AJ1474" s="260"/>
    </row>
    <row r="1475" spans="33:36">
      <c r="AG1475" s="260"/>
      <c r="AH1475" s="260"/>
      <c r="AI1475" s="260"/>
      <c r="AJ1475" s="260"/>
    </row>
    <row r="1476" spans="33:36">
      <c r="AG1476" s="260"/>
      <c r="AH1476" s="260"/>
      <c r="AI1476" s="260"/>
      <c r="AJ1476" s="260"/>
    </row>
    <row r="1477" spans="33:36">
      <c r="AG1477" s="260"/>
      <c r="AH1477" s="260"/>
      <c r="AI1477" s="260"/>
      <c r="AJ1477" s="260"/>
    </row>
    <row r="1478" spans="33:36">
      <c r="AG1478" s="260"/>
      <c r="AH1478" s="260"/>
      <c r="AI1478" s="260"/>
      <c r="AJ1478" s="260"/>
    </row>
    <row r="1479" spans="33:36">
      <c r="AG1479" s="260"/>
      <c r="AH1479" s="260"/>
      <c r="AI1479" s="260"/>
      <c r="AJ1479" s="260"/>
    </row>
    <row r="1480" spans="33:36">
      <c r="AG1480" s="260"/>
      <c r="AH1480" s="260"/>
      <c r="AI1480" s="260"/>
      <c r="AJ1480" s="260"/>
    </row>
    <row r="1481" spans="33:36">
      <c r="AG1481" s="260"/>
      <c r="AH1481" s="260"/>
      <c r="AI1481" s="260"/>
      <c r="AJ1481" s="260"/>
    </row>
    <row r="1482" spans="33:36">
      <c r="AG1482" s="260"/>
      <c r="AH1482" s="260"/>
      <c r="AI1482" s="260"/>
      <c r="AJ1482" s="260"/>
    </row>
    <row r="1483" spans="33:36">
      <c r="AG1483" s="260"/>
      <c r="AH1483" s="260"/>
      <c r="AI1483" s="260"/>
      <c r="AJ1483" s="260"/>
    </row>
    <row r="1484" spans="33:36">
      <c r="AG1484" s="260"/>
      <c r="AH1484" s="260"/>
      <c r="AI1484" s="260"/>
      <c r="AJ1484" s="260"/>
    </row>
    <row r="1485" spans="33:36">
      <c r="AG1485" s="260"/>
      <c r="AH1485" s="260"/>
      <c r="AI1485" s="260"/>
      <c r="AJ1485" s="260"/>
    </row>
    <row r="1486" spans="33:36">
      <c r="AG1486" s="260"/>
      <c r="AH1486" s="260"/>
      <c r="AI1486" s="260"/>
      <c r="AJ1486" s="260"/>
    </row>
    <row r="1487" spans="33:36">
      <c r="AG1487" s="260"/>
      <c r="AH1487" s="260"/>
      <c r="AI1487" s="260"/>
      <c r="AJ1487" s="260"/>
    </row>
    <row r="1488" spans="33:36">
      <c r="AG1488" s="260"/>
      <c r="AH1488" s="260"/>
      <c r="AI1488" s="260"/>
      <c r="AJ1488" s="260"/>
    </row>
    <row r="1489" spans="33:36">
      <c r="AG1489" s="260"/>
      <c r="AH1489" s="260"/>
      <c r="AI1489" s="260"/>
      <c r="AJ1489" s="260"/>
    </row>
    <row r="1490" spans="33:36">
      <c r="AG1490" s="260"/>
      <c r="AH1490" s="260"/>
      <c r="AI1490" s="260"/>
      <c r="AJ1490" s="260"/>
    </row>
    <row r="1491" spans="33:36">
      <c r="AG1491" s="260"/>
      <c r="AH1491" s="260"/>
      <c r="AI1491" s="260"/>
      <c r="AJ1491" s="260"/>
    </row>
    <row r="1492" spans="33:36">
      <c r="AG1492" s="260"/>
      <c r="AH1492" s="260"/>
      <c r="AI1492" s="260"/>
      <c r="AJ1492" s="260"/>
    </row>
    <row r="1493" spans="33:36">
      <c r="AG1493" s="260"/>
      <c r="AH1493" s="260"/>
      <c r="AI1493" s="260"/>
      <c r="AJ1493" s="260"/>
    </row>
    <row r="1494" spans="33:36">
      <c r="AG1494" s="260"/>
      <c r="AH1494" s="260"/>
      <c r="AI1494" s="260"/>
      <c r="AJ1494" s="260"/>
    </row>
    <row r="1495" spans="33:36">
      <c r="AG1495" s="260"/>
      <c r="AH1495" s="260"/>
      <c r="AI1495" s="260"/>
      <c r="AJ1495" s="260"/>
    </row>
    <row r="1496" spans="33:36">
      <c r="AG1496" s="260"/>
      <c r="AH1496" s="260"/>
      <c r="AI1496" s="260"/>
      <c r="AJ1496" s="260"/>
    </row>
    <row r="1497" spans="33:36">
      <c r="AG1497" s="260"/>
      <c r="AH1497" s="260"/>
      <c r="AI1497" s="260"/>
      <c r="AJ1497" s="260"/>
    </row>
    <row r="1498" spans="33:36">
      <c r="AG1498" s="260"/>
      <c r="AH1498" s="260"/>
      <c r="AI1498" s="260"/>
      <c r="AJ1498" s="260"/>
    </row>
    <row r="1499" spans="33:36">
      <c r="AG1499" s="260"/>
      <c r="AH1499" s="260"/>
      <c r="AI1499" s="260"/>
      <c r="AJ1499" s="260"/>
    </row>
    <row r="1500" spans="33:36">
      <c r="AG1500" s="260"/>
      <c r="AH1500" s="260"/>
      <c r="AI1500" s="260"/>
      <c r="AJ1500" s="260"/>
    </row>
    <row r="1501" spans="33:36">
      <c r="AG1501" s="260"/>
      <c r="AH1501" s="260"/>
      <c r="AI1501" s="260"/>
      <c r="AJ1501" s="260"/>
    </row>
    <row r="1502" spans="33:36">
      <c r="AG1502" s="260"/>
      <c r="AH1502" s="260"/>
      <c r="AI1502" s="260"/>
      <c r="AJ1502" s="260"/>
    </row>
    <row r="1503" spans="33:36">
      <c r="AG1503" s="260"/>
      <c r="AH1503" s="260"/>
      <c r="AI1503" s="260"/>
      <c r="AJ1503" s="260"/>
    </row>
    <row r="1504" spans="33:36">
      <c r="AG1504" s="260"/>
      <c r="AH1504" s="260"/>
      <c r="AI1504" s="260"/>
      <c r="AJ1504" s="260"/>
    </row>
    <row r="1505" spans="33:36">
      <c r="AG1505" s="260"/>
      <c r="AH1505" s="260"/>
      <c r="AI1505" s="260"/>
      <c r="AJ1505" s="260"/>
    </row>
    <row r="1506" spans="33:36">
      <c r="AG1506" s="260"/>
      <c r="AH1506" s="260"/>
      <c r="AI1506" s="260"/>
      <c r="AJ1506" s="260"/>
    </row>
    <row r="1507" spans="33:36">
      <c r="AG1507" s="260"/>
      <c r="AH1507" s="260"/>
      <c r="AI1507" s="260"/>
      <c r="AJ1507" s="260"/>
    </row>
    <row r="1508" spans="33:36">
      <c r="AG1508" s="260"/>
      <c r="AH1508" s="260"/>
      <c r="AI1508" s="260"/>
      <c r="AJ1508" s="260"/>
    </row>
    <row r="1509" spans="33:36">
      <c r="AG1509" s="260"/>
      <c r="AH1509" s="260"/>
      <c r="AI1509" s="260"/>
      <c r="AJ1509" s="260"/>
    </row>
    <row r="1510" spans="33:36">
      <c r="AG1510" s="260"/>
      <c r="AH1510" s="260"/>
      <c r="AI1510" s="260"/>
      <c r="AJ1510" s="260"/>
    </row>
    <row r="1511" spans="33:36">
      <c r="AG1511" s="260"/>
      <c r="AH1511" s="260"/>
      <c r="AI1511" s="260"/>
      <c r="AJ1511" s="260"/>
    </row>
    <row r="1512" spans="33:36">
      <c r="AG1512" s="260"/>
      <c r="AH1512" s="260"/>
      <c r="AI1512" s="260"/>
      <c r="AJ1512" s="260"/>
    </row>
    <row r="1513" spans="33:36">
      <c r="AG1513" s="260"/>
      <c r="AH1513" s="260"/>
      <c r="AI1513" s="260"/>
      <c r="AJ1513" s="260"/>
    </row>
    <row r="1514" spans="33:36">
      <c r="AG1514" s="260"/>
      <c r="AH1514" s="260"/>
      <c r="AI1514" s="260"/>
      <c r="AJ1514" s="260"/>
    </row>
    <row r="1515" spans="33:36">
      <c r="AG1515" s="260"/>
      <c r="AH1515" s="260"/>
      <c r="AI1515" s="260"/>
      <c r="AJ1515" s="260"/>
    </row>
    <row r="1516" spans="33:36">
      <c r="AG1516" s="260"/>
      <c r="AH1516" s="260"/>
      <c r="AI1516" s="260"/>
      <c r="AJ1516" s="260"/>
    </row>
    <row r="1517" spans="33:36">
      <c r="AG1517" s="260"/>
      <c r="AH1517" s="260"/>
      <c r="AI1517" s="260"/>
      <c r="AJ1517" s="260"/>
    </row>
    <row r="1518" spans="33:36">
      <c r="AG1518" s="260"/>
      <c r="AH1518" s="260"/>
      <c r="AI1518" s="260"/>
      <c r="AJ1518" s="260"/>
    </row>
    <row r="1519" spans="33:36">
      <c r="AG1519" s="260"/>
      <c r="AH1519" s="260"/>
      <c r="AI1519" s="260"/>
      <c r="AJ1519" s="260"/>
    </row>
    <row r="1520" spans="33:36">
      <c r="AG1520" s="260"/>
      <c r="AH1520" s="260"/>
      <c r="AI1520" s="260"/>
      <c r="AJ1520" s="260"/>
    </row>
    <row r="1521" spans="33:36">
      <c r="AG1521" s="260"/>
      <c r="AH1521" s="260"/>
      <c r="AI1521" s="260"/>
      <c r="AJ1521" s="260"/>
    </row>
    <row r="1522" spans="33:36">
      <c r="AG1522" s="260"/>
      <c r="AH1522" s="260"/>
      <c r="AI1522" s="260"/>
      <c r="AJ1522" s="260"/>
    </row>
    <row r="1523" spans="33:36">
      <c r="AG1523" s="260"/>
      <c r="AH1523" s="260"/>
      <c r="AI1523" s="260"/>
      <c r="AJ1523" s="260"/>
    </row>
    <row r="1524" spans="33:36">
      <c r="AG1524" s="260"/>
      <c r="AH1524" s="260"/>
      <c r="AI1524" s="260"/>
      <c r="AJ1524" s="260"/>
    </row>
    <row r="1525" spans="33:36">
      <c r="AG1525" s="260"/>
      <c r="AH1525" s="260"/>
      <c r="AI1525" s="260"/>
      <c r="AJ1525" s="260"/>
    </row>
    <row r="1526" spans="33:36">
      <c r="AG1526" s="260"/>
      <c r="AH1526" s="260"/>
      <c r="AI1526" s="260"/>
      <c r="AJ1526" s="260"/>
    </row>
    <row r="1527" spans="33:36">
      <c r="AG1527" s="260"/>
      <c r="AH1527" s="260"/>
      <c r="AI1527" s="260"/>
      <c r="AJ1527" s="260"/>
    </row>
    <row r="1528" spans="33:36">
      <c r="AG1528" s="260"/>
      <c r="AH1528" s="260"/>
      <c r="AI1528" s="260"/>
      <c r="AJ1528" s="260"/>
    </row>
    <row r="1529" spans="33:36">
      <c r="AG1529" s="260"/>
      <c r="AH1529" s="260"/>
      <c r="AI1529" s="260"/>
      <c r="AJ1529" s="260"/>
    </row>
    <row r="1530" spans="33:36">
      <c r="AG1530" s="260"/>
      <c r="AH1530" s="260"/>
      <c r="AI1530" s="260"/>
      <c r="AJ1530" s="260"/>
    </row>
    <row r="1531" spans="33:36">
      <c r="AG1531" s="260"/>
      <c r="AH1531" s="260"/>
      <c r="AI1531" s="260"/>
      <c r="AJ1531" s="260"/>
    </row>
    <row r="1532" spans="33:36">
      <c r="AG1532" s="260"/>
      <c r="AH1532" s="260"/>
      <c r="AI1532" s="260"/>
      <c r="AJ1532" s="260"/>
    </row>
    <row r="1533" spans="33:36">
      <c r="AG1533" s="260"/>
      <c r="AH1533" s="260"/>
      <c r="AI1533" s="260"/>
      <c r="AJ1533" s="260"/>
    </row>
    <row r="1534" spans="33:36">
      <c r="AG1534" s="260"/>
      <c r="AH1534" s="260"/>
      <c r="AI1534" s="260"/>
      <c r="AJ1534" s="260"/>
    </row>
    <row r="1535" spans="33:36">
      <c r="AG1535" s="260"/>
      <c r="AH1535" s="260"/>
      <c r="AI1535" s="260"/>
      <c r="AJ1535" s="260"/>
    </row>
    <row r="1536" spans="33:36">
      <c r="AG1536" s="260"/>
      <c r="AH1536" s="260"/>
      <c r="AI1536" s="260"/>
      <c r="AJ1536" s="260"/>
    </row>
    <row r="1537" spans="33:36">
      <c r="AG1537" s="260"/>
      <c r="AH1537" s="260"/>
      <c r="AI1537" s="260"/>
      <c r="AJ1537" s="260"/>
    </row>
    <row r="1538" spans="33:36">
      <c r="AG1538" s="260"/>
      <c r="AH1538" s="260"/>
      <c r="AI1538" s="260"/>
      <c r="AJ1538" s="260"/>
    </row>
    <row r="1539" spans="33:36">
      <c r="AG1539" s="260"/>
      <c r="AH1539" s="260"/>
      <c r="AI1539" s="260"/>
      <c r="AJ1539" s="260"/>
    </row>
    <row r="1540" spans="33:36">
      <c r="AG1540" s="260"/>
      <c r="AH1540" s="260"/>
      <c r="AI1540" s="260"/>
      <c r="AJ1540" s="260"/>
    </row>
    <row r="1541" spans="33:36">
      <c r="AG1541" s="260"/>
      <c r="AH1541" s="260"/>
      <c r="AI1541" s="260"/>
      <c r="AJ1541" s="260"/>
    </row>
    <row r="1542" spans="33:36">
      <c r="AG1542" s="260"/>
      <c r="AH1542" s="260"/>
      <c r="AI1542" s="260"/>
      <c r="AJ1542" s="260"/>
    </row>
    <row r="1543" spans="33:36">
      <c r="AG1543" s="260"/>
      <c r="AH1543" s="260"/>
      <c r="AI1543" s="260"/>
      <c r="AJ1543" s="260"/>
    </row>
    <row r="1544" spans="33:36">
      <c r="AG1544" s="260"/>
      <c r="AH1544" s="260"/>
      <c r="AI1544" s="260"/>
      <c r="AJ1544" s="260"/>
    </row>
    <row r="1545" spans="33:36">
      <c r="AG1545" s="260"/>
      <c r="AH1545" s="260"/>
      <c r="AI1545" s="260"/>
      <c r="AJ1545" s="260"/>
    </row>
    <row r="1546" spans="33:36">
      <c r="AG1546" s="260"/>
      <c r="AH1546" s="260"/>
      <c r="AI1546" s="260"/>
      <c r="AJ1546" s="260"/>
    </row>
    <row r="1547" spans="33:36">
      <c r="AG1547" s="260"/>
      <c r="AH1547" s="260"/>
      <c r="AI1547" s="260"/>
      <c r="AJ1547" s="260"/>
    </row>
    <row r="1548" spans="33:36">
      <c r="AG1548" s="260"/>
      <c r="AH1548" s="260"/>
      <c r="AI1548" s="260"/>
      <c r="AJ1548" s="260"/>
    </row>
    <row r="1549" spans="33:36">
      <c r="AG1549" s="260"/>
      <c r="AH1549" s="260"/>
      <c r="AI1549" s="260"/>
      <c r="AJ1549" s="260"/>
    </row>
    <row r="1550" spans="33:36">
      <c r="AG1550" s="260"/>
      <c r="AH1550" s="260"/>
      <c r="AI1550" s="260"/>
      <c r="AJ1550" s="260"/>
    </row>
    <row r="1551" spans="33:36">
      <c r="AG1551" s="260"/>
      <c r="AH1551" s="260"/>
      <c r="AI1551" s="260"/>
      <c r="AJ1551" s="260"/>
    </row>
    <row r="1552" spans="33:36">
      <c r="AG1552" s="260"/>
      <c r="AH1552" s="260"/>
      <c r="AI1552" s="260"/>
      <c r="AJ1552" s="260"/>
    </row>
    <row r="1553" spans="33:36">
      <c r="AG1553" s="260"/>
      <c r="AH1553" s="260"/>
      <c r="AI1553" s="260"/>
      <c r="AJ1553" s="260"/>
    </row>
    <row r="1554" spans="33:36">
      <c r="AG1554" s="260"/>
      <c r="AH1554" s="260"/>
      <c r="AI1554" s="260"/>
      <c r="AJ1554" s="260"/>
    </row>
    <row r="1555" spans="33:36">
      <c r="AG1555" s="260"/>
      <c r="AH1555" s="260"/>
      <c r="AI1555" s="260"/>
      <c r="AJ1555" s="260"/>
    </row>
    <row r="1556" spans="33:36">
      <c r="AG1556" s="260"/>
      <c r="AH1556" s="260"/>
      <c r="AI1556" s="260"/>
      <c r="AJ1556" s="260"/>
    </row>
    <row r="1557" spans="33:36">
      <c r="AG1557" s="260"/>
      <c r="AH1557" s="260"/>
      <c r="AI1557" s="260"/>
      <c r="AJ1557" s="260"/>
    </row>
    <row r="1558" spans="33:36">
      <c r="AG1558" s="260"/>
      <c r="AH1558" s="260"/>
      <c r="AI1558" s="260"/>
      <c r="AJ1558" s="260"/>
    </row>
    <row r="1559" spans="33:36">
      <c r="AG1559" s="260"/>
      <c r="AH1559" s="260"/>
      <c r="AI1559" s="260"/>
      <c r="AJ1559" s="260"/>
    </row>
    <row r="1560" spans="33:36">
      <c r="AG1560" s="260"/>
      <c r="AH1560" s="260"/>
      <c r="AI1560" s="260"/>
      <c r="AJ1560" s="260"/>
    </row>
    <row r="1561" spans="33:36">
      <c r="AG1561" s="260"/>
      <c r="AH1561" s="260"/>
      <c r="AI1561" s="260"/>
      <c r="AJ1561" s="260"/>
    </row>
    <row r="1562" spans="33:36">
      <c r="AG1562" s="260"/>
      <c r="AH1562" s="260"/>
      <c r="AI1562" s="260"/>
      <c r="AJ1562" s="260"/>
    </row>
    <row r="1563" spans="33:36">
      <c r="AG1563" s="260"/>
      <c r="AH1563" s="260"/>
      <c r="AI1563" s="260"/>
      <c r="AJ1563" s="260"/>
    </row>
    <row r="1564" spans="33:36">
      <c r="AG1564" s="260"/>
      <c r="AH1564" s="260"/>
      <c r="AI1564" s="260"/>
      <c r="AJ1564" s="260"/>
    </row>
    <row r="1565" spans="33:36">
      <c r="AG1565" s="260"/>
      <c r="AH1565" s="260"/>
      <c r="AI1565" s="260"/>
      <c r="AJ1565" s="260"/>
    </row>
    <row r="1566" spans="33:36">
      <c r="AG1566" s="260"/>
      <c r="AH1566" s="260"/>
      <c r="AI1566" s="260"/>
      <c r="AJ1566" s="260"/>
    </row>
    <row r="1567" spans="33:36">
      <c r="AG1567" s="260"/>
      <c r="AH1567" s="260"/>
      <c r="AI1567" s="260"/>
      <c r="AJ1567" s="260"/>
    </row>
    <row r="1568" spans="33:36">
      <c r="AG1568" s="260"/>
      <c r="AH1568" s="260"/>
      <c r="AI1568" s="260"/>
      <c r="AJ1568" s="260"/>
    </row>
    <row r="1569" spans="33:36">
      <c r="AG1569" s="260"/>
      <c r="AH1569" s="260"/>
      <c r="AI1569" s="260"/>
      <c r="AJ1569" s="260"/>
    </row>
    <row r="1570" spans="33:36">
      <c r="AG1570" s="260"/>
      <c r="AH1570" s="260"/>
      <c r="AI1570" s="260"/>
      <c r="AJ1570" s="260"/>
    </row>
    <row r="1571" spans="33:36">
      <c r="AG1571" s="260"/>
      <c r="AH1571" s="260"/>
      <c r="AI1571" s="260"/>
      <c r="AJ1571" s="260"/>
    </row>
    <row r="1572" spans="33:36">
      <c r="AG1572" s="260"/>
      <c r="AH1572" s="260"/>
      <c r="AI1572" s="260"/>
      <c r="AJ1572" s="260"/>
    </row>
    <row r="1573" spans="33:36">
      <c r="AG1573" s="260"/>
      <c r="AH1573" s="260"/>
      <c r="AI1573" s="260"/>
      <c r="AJ1573" s="260"/>
    </row>
    <row r="1574" spans="33:36">
      <c r="AG1574" s="260"/>
      <c r="AH1574" s="260"/>
      <c r="AI1574" s="260"/>
      <c r="AJ1574" s="260"/>
    </row>
    <row r="1575" spans="33:36">
      <c r="AG1575" s="260"/>
      <c r="AH1575" s="260"/>
      <c r="AI1575" s="260"/>
      <c r="AJ1575" s="260"/>
    </row>
    <row r="1576" spans="33:36">
      <c r="AG1576" s="260"/>
      <c r="AH1576" s="260"/>
      <c r="AI1576" s="260"/>
      <c r="AJ1576" s="260"/>
    </row>
    <row r="1577" spans="33:36">
      <c r="AG1577" s="260"/>
      <c r="AH1577" s="260"/>
      <c r="AI1577" s="260"/>
      <c r="AJ1577" s="260"/>
    </row>
    <row r="1578" spans="33:36">
      <c r="AG1578" s="260"/>
      <c r="AH1578" s="260"/>
      <c r="AI1578" s="260"/>
      <c r="AJ1578" s="260"/>
    </row>
    <row r="1579" spans="33:36">
      <c r="AG1579" s="260"/>
      <c r="AH1579" s="260"/>
      <c r="AI1579" s="260"/>
      <c r="AJ1579" s="260"/>
    </row>
    <row r="1580" spans="33:36">
      <c r="AG1580" s="260"/>
      <c r="AH1580" s="260"/>
      <c r="AI1580" s="260"/>
      <c r="AJ1580" s="260"/>
    </row>
    <row r="1581" spans="33:36">
      <c r="AG1581" s="260"/>
      <c r="AH1581" s="260"/>
      <c r="AI1581" s="260"/>
      <c r="AJ1581" s="260"/>
    </row>
    <row r="1582" spans="33:36">
      <c r="AG1582" s="260"/>
      <c r="AH1582" s="260"/>
      <c r="AI1582" s="260"/>
      <c r="AJ1582" s="260"/>
    </row>
    <row r="1583" spans="33:36">
      <c r="AG1583" s="260"/>
      <c r="AH1583" s="260"/>
      <c r="AI1583" s="260"/>
      <c r="AJ1583" s="260"/>
    </row>
    <row r="1584" spans="33:36">
      <c r="AG1584" s="260"/>
      <c r="AH1584" s="260"/>
      <c r="AI1584" s="260"/>
      <c r="AJ1584" s="260"/>
    </row>
    <row r="1585" spans="33:36">
      <c r="AG1585" s="260"/>
      <c r="AH1585" s="260"/>
      <c r="AI1585" s="260"/>
      <c r="AJ1585" s="260"/>
    </row>
    <row r="1586" spans="33:36">
      <c r="AG1586" s="260"/>
      <c r="AH1586" s="260"/>
      <c r="AI1586" s="260"/>
      <c r="AJ1586" s="260"/>
    </row>
    <row r="1587" spans="33:36">
      <c r="AG1587" s="260"/>
      <c r="AH1587" s="260"/>
      <c r="AI1587" s="260"/>
      <c r="AJ1587" s="260"/>
    </row>
    <row r="1588" spans="33:36">
      <c r="AG1588" s="260"/>
      <c r="AH1588" s="260"/>
      <c r="AI1588" s="260"/>
      <c r="AJ1588" s="260"/>
    </row>
    <row r="1589" spans="33:36">
      <c r="AG1589" s="260"/>
      <c r="AH1589" s="260"/>
      <c r="AI1589" s="260"/>
      <c r="AJ1589" s="260"/>
    </row>
    <row r="1590" spans="33:36">
      <c r="AG1590" s="260"/>
      <c r="AH1590" s="260"/>
      <c r="AI1590" s="260"/>
      <c r="AJ1590" s="260"/>
    </row>
    <row r="1591" spans="33:36">
      <c r="AG1591" s="260"/>
      <c r="AH1591" s="260"/>
      <c r="AI1591" s="260"/>
      <c r="AJ1591" s="260"/>
    </row>
    <row r="1592" spans="33:36">
      <c r="AG1592" s="260"/>
      <c r="AH1592" s="260"/>
      <c r="AI1592" s="260"/>
      <c r="AJ1592" s="260"/>
    </row>
    <row r="1593" spans="33:36">
      <c r="AG1593" s="260"/>
      <c r="AH1593" s="260"/>
      <c r="AI1593" s="260"/>
      <c r="AJ1593" s="260"/>
    </row>
    <row r="1594" spans="33:36">
      <c r="AG1594" s="260"/>
      <c r="AH1594" s="260"/>
      <c r="AI1594" s="260"/>
      <c r="AJ1594" s="260"/>
    </row>
    <row r="1595" spans="33:36">
      <c r="AG1595" s="260"/>
      <c r="AH1595" s="260"/>
      <c r="AI1595" s="260"/>
      <c r="AJ1595" s="260"/>
    </row>
    <row r="1596" spans="33:36">
      <c r="AG1596" s="260"/>
      <c r="AH1596" s="260"/>
      <c r="AI1596" s="260"/>
      <c r="AJ1596" s="260"/>
    </row>
    <row r="1597" spans="33:36">
      <c r="AG1597" s="260"/>
      <c r="AH1597" s="260"/>
      <c r="AI1597" s="260"/>
      <c r="AJ1597" s="260"/>
    </row>
    <row r="1598" spans="33:36">
      <c r="AG1598" s="260"/>
      <c r="AH1598" s="260"/>
      <c r="AI1598" s="260"/>
      <c r="AJ1598" s="260"/>
    </row>
    <row r="1599" spans="33:36">
      <c r="AG1599" s="260"/>
      <c r="AH1599" s="260"/>
      <c r="AI1599" s="260"/>
      <c r="AJ1599" s="260"/>
    </row>
    <row r="1600" spans="33:36">
      <c r="AG1600" s="260"/>
      <c r="AH1600" s="260"/>
      <c r="AI1600" s="260"/>
      <c r="AJ1600" s="260"/>
    </row>
    <row r="1601" spans="33:36">
      <c r="AG1601" s="260"/>
      <c r="AH1601" s="260"/>
      <c r="AI1601" s="260"/>
      <c r="AJ1601" s="260"/>
    </row>
    <row r="1602" spans="33:36">
      <c r="AG1602" s="260"/>
      <c r="AH1602" s="260"/>
      <c r="AI1602" s="260"/>
      <c r="AJ1602" s="260"/>
    </row>
    <row r="1603" spans="33:36">
      <c r="AG1603" s="260"/>
      <c r="AH1603" s="260"/>
      <c r="AI1603" s="260"/>
      <c r="AJ1603" s="260"/>
    </row>
    <row r="1604" spans="33:36">
      <c r="AG1604" s="260"/>
      <c r="AH1604" s="260"/>
      <c r="AI1604" s="260"/>
      <c r="AJ1604" s="260"/>
    </row>
    <row r="1605" spans="33:36">
      <c r="AG1605" s="260"/>
      <c r="AH1605" s="260"/>
      <c r="AI1605" s="260"/>
      <c r="AJ1605" s="260"/>
    </row>
    <row r="1606" spans="33:36">
      <c r="AG1606" s="260"/>
      <c r="AH1606" s="260"/>
      <c r="AI1606" s="260"/>
      <c r="AJ1606" s="260"/>
    </row>
    <row r="1607" spans="33:36">
      <c r="AG1607" s="260"/>
      <c r="AH1607" s="260"/>
      <c r="AI1607" s="260"/>
      <c r="AJ1607" s="260"/>
    </row>
    <row r="1608" spans="33:36">
      <c r="AG1608" s="260"/>
      <c r="AH1608" s="260"/>
      <c r="AI1608" s="260"/>
      <c r="AJ1608" s="260"/>
    </row>
    <row r="1609" spans="33:36">
      <c r="AG1609" s="260"/>
      <c r="AH1609" s="260"/>
      <c r="AI1609" s="260"/>
      <c r="AJ1609" s="260"/>
    </row>
    <row r="1610" spans="33:36">
      <c r="AG1610" s="260"/>
      <c r="AH1610" s="260"/>
      <c r="AI1610" s="260"/>
      <c r="AJ1610" s="260"/>
    </row>
    <row r="1611" spans="33:36">
      <c r="AG1611" s="260"/>
      <c r="AH1611" s="260"/>
      <c r="AI1611" s="260"/>
      <c r="AJ1611" s="260"/>
    </row>
    <row r="1612" spans="33:36">
      <c r="AG1612" s="260"/>
      <c r="AH1612" s="260"/>
      <c r="AI1612" s="260"/>
      <c r="AJ1612" s="260"/>
    </row>
    <row r="1613" spans="33:36">
      <c r="AG1613" s="260"/>
      <c r="AH1613" s="260"/>
      <c r="AI1613" s="260"/>
      <c r="AJ1613" s="260"/>
    </row>
    <row r="1614" spans="33:36">
      <c r="AG1614" s="260"/>
      <c r="AH1614" s="260"/>
      <c r="AI1614" s="260"/>
      <c r="AJ1614" s="260"/>
    </row>
    <row r="1615" spans="33:36">
      <c r="AG1615" s="260"/>
      <c r="AH1615" s="260"/>
      <c r="AI1615" s="260"/>
      <c r="AJ1615" s="260"/>
    </row>
    <row r="1616" spans="33:36">
      <c r="AG1616" s="260"/>
      <c r="AH1616" s="260"/>
      <c r="AI1616" s="260"/>
      <c r="AJ1616" s="260"/>
    </row>
    <row r="1617" spans="33:36">
      <c r="AG1617" s="260"/>
      <c r="AH1617" s="260"/>
      <c r="AI1617" s="260"/>
      <c r="AJ1617" s="260"/>
    </row>
    <row r="1618" spans="33:36">
      <c r="AG1618" s="260"/>
      <c r="AH1618" s="260"/>
      <c r="AI1618" s="260"/>
      <c r="AJ1618" s="260"/>
    </row>
    <row r="1619" spans="33:36">
      <c r="AG1619" s="260"/>
      <c r="AH1619" s="260"/>
      <c r="AI1619" s="260"/>
      <c r="AJ1619" s="260"/>
    </row>
    <row r="1620" spans="33:36">
      <c r="AG1620" s="260"/>
      <c r="AH1620" s="260"/>
      <c r="AI1620" s="260"/>
      <c r="AJ1620" s="260"/>
    </row>
    <row r="1621" spans="33:36">
      <c r="AG1621" s="260"/>
      <c r="AH1621" s="260"/>
      <c r="AI1621" s="260"/>
      <c r="AJ1621" s="260"/>
    </row>
    <row r="1622" spans="33:36">
      <c r="AG1622" s="260"/>
      <c r="AH1622" s="260"/>
      <c r="AI1622" s="260"/>
      <c r="AJ1622" s="260"/>
    </row>
    <row r="1623" spans="33:36">
      <c r="AG1623" s="260"/>
      <c r="AH1623" s="260"/>
      <c r="AI1623" s="260"/>
      <c r="AJ1623" s="260"/>
    </row>
    <row r="1624" spans="33:36">
      <c r="AG1624" s="260"/>
      <c r="AH1624" s="260"/>
      <c r="AI1624" s="260"/>
      <c r="AJ1624" s="260"/>
    </row>
    <row r="1625" spans="33:36">
      <c r="AG1625" s="260"/>
      <c r="AH1625" s="260"/>
      <c r="AI1625" s="260"/>
      <c r="AJ1625" s="260"/>
    </row>
    <row r="1626" spans="33:36">
      <c r="AG1626" s="260"/>
      <c r="AH1626" s="260"/>
      <c r="AI1626" s="260"/>
      <c r="AJ1626" s="260"/>
    </row>
    <row r="1627" spans="33:36">
      <c r="AG1627" s="260"/>
      <c r="AH1627" s="260"/>
      <c r="AI1627" s="260"/>
      <c r="AJ1627" s="260"/>
    </row>
    <row r="1628" spans="33:36">
      <c r="AG1628" s="260"/>
      <c r="AH1628" s="260"/>
      <c r="AI1628" s="260"/>
      <c r="AJ1628" s="260"/>
    </row>
    <row r="1629" spans="33:36">
      <c r="AG1629" s="260"/>
      <c r="AH1629" s="260"/>
      <c r="AI1629" s="260"/>
      <c r="AJ1629" s="260"/>
    </row>
    <row r="1630" spans="33:36">
      <c r="AG1630" s="260"/>
      <c r="AH1630" s="260"/>
      <c r="AI1630" s="260"/>
      <c r="AJ1630" s="260"/>
    </row>
    <row r="1631" spans="33:36">
      <c r="AG1631" s="260"/>
      <c r="AH1631" s="260"/>
      <c r="AI1631" s="260"/>
      <c r="AJ1631" s="260"/>
    </row>
    <row r="1632" spans="33:36">
      <c r="AG1632" s="260"/>
      <c r="AH1632" s="260"/>
      <c r="AI1632" s="260"/>
      <c r="AJ1632" s="260"/>
    </row>
    <row r="1633" spans="33:36">
      <c r="AG1633" s="260"/>
      <c r="AH1633" s="260"/>
      <c r="AI1633" s="260"/>
      <c r="AJ1633" s="260"/>
    </row>
    <row r="1634" spans="33:36">
      <c r="AG1634" s="260"/>
      <c r="AH1634" s="260"/>
      <c r="AI1634" s="260"/>
      <c r="AJ1634" s="260"/>
    </row>
    <row r="1635" spans="33:36">
      <c r="AG1635" s="260"/>
      <c r="AH1635" s="260"/>
      <c r="AI1635" s="260"/>
      <c r="AJ1635" s="260"/>
    </row>
    <row r="1636" spans="33:36">
      <c r="AG1636" s="260"/>
      <c r="AH1636" s="260"/>
      <c r="AI1636" s="260"/>
      <c r="AJ1636" s="260"/>
    </row>
    <row r="1637" spans="33:36">
      <c r="AG1637" s="260"/>
      <c r="AH1637" s="260"/>
      <c r="AI1637" s="260"/>
      <c r="AJ1637" s="260"/>
    </row>
    <row r="1638" spans="33:36">
      <c r="AG1638" s="260"/>
      <c r="AH1638" s="260"/>
      <c r="AI1638" s="260"/>
      <c r="AJ1638" s="260"/>
    </row>
    <row r="1639" spans="33:36">
      <c r="AG1639" s="260"/>
      <c r="AH1639" s="260"/>
      <c r="AI1639" s="260"/>
      <c r="AJ1639" s="260"/>
    </row>
    <row r="1640" spans="33:36">
      <c r="AG1640" s="260"/>
      <c r="AH1640" s="260"/>
      <c r="AI1640" s="260"/>
      <c r="AJ1640" s="260"/>
    </row>
    <row r="1641" spans="33:36">
      <c r="AG1641" s="260"/>
      <c r="AH1641" s="260"/>
      <c r="AI1641" s="260"/>
      <c r="AJ1641" s="260"/>
    </row>
    <row r="1642" spans="33:36">
      <c r="AG1642" s="260"/>
      <c r="AH1642" s="260"/>
      <c r="AI1642" s="260"/>
      <c r="AJ1642" s="260"/>
    </row>
    <row r="1643" spans="33:36">
      <c r="AG1643" s="260"/>
      <c r="AH1643" s="260"/>
      <c r="AI1643" s="260"/>
      <c r="AJ1643" s="260"/>
    </row>
    <row r="1644" spans="33:36">
      <c r="AG1644" s="260"/>
      <c r="AH1644" s="260"/>
      <c r="AI1644" s="260"/>
      <c r="AJ1644" s="260"/>
    </row>
    <row r="1645" spans="33:36">
      <c r="AG1645" s="260"/>
      <c r="AH1645" s="260"/>
      <c r="AI1645" s="260"/>
      <c r="AJ1645" s="260"/>
    </row>
    <row r="1646" spans="33:36">
      <c r="AG1646" s="260"/>
      <c r="AH1646" s="260"/>
      <c r="AI1646" s="260"/>
      <c r="AJ1646" s="260"/>
    </row>
    <row r="1647" spans="33:36">
      <c r="AG1647" s="260"/>
      <c r="AH1647" s="260"/>
      <c r="AI1647" s="260"/>
      <c r="AJ1647" s="260"/>
    </row>
    <row r="1648" spans="33:36">
      <c r="AG1648" s="260"/>
      <c r="AH1648" s="260"/>
      <c r="AI1648" s="260"/>
      <c r="AJ1648" s="260"/>
    </row>
  </sheetData>
  <mergeCells count="14">
    <mergeCell ref="S12:U15"/>
    <mergeCell ref="E7:F7"/>
    <mergeCell ref="F10:H10"/>
    <mergeCell ref="K10:M10"/>
    <mergeCell ref="F11:H15"/>
    <mergeCell ref="K12:M15"/>
    <mergeCell ref="O12:Q15"/>
    <mergeCell ref="AB3:AO3"/>
    <mergeCell ref="AB4:AO4"/>
    <mergeCell ref="AE12:AG15"/>
    <mergeCell ref="AM12:AO15"/>
    <mergeCell ref="AI12:AK15"/>
    <mergeCell ref="W12:Y15"/>
    <mergeCell ref="AA12:AC15"/>
  </mergeCells>
  <phoneticPr fontId="70" type="noConversion"/>
  <pageMargins left="0.45" right="0" top="0.35" bottom="0.5" header="0.5" footer="0.5"/>
  <pageSetup scale="97" firstPageNumber="2" orientation="landscape" useFirstPageNumber="1" horizontalDpi="300" r:id="rId1"/>
  <headerFooter alignWithMargins="0"/>
</worksheet>
</file>

<file path=xl/worksheets/sheet4.xml><?xml version="1.0" encoding="utf-8"?>
<worksheet xmlns="http://schemas.openxmlformats.org/spreadsheetml/2006/main" xmlns:r="http://schemas.openxmlformats.org/officeDocument/2006/relationships">
  <dimension ref="A1:HQ446"/>
  <sheetViews>
    <sheetView workbookViewId="0">
      <selection activeCell="A2" sqref="A2"/>
    </sheetView>
  </sheetViews>
  <sheetFormatPr defaultColWidth="7.7109375" defaultRowHeight="12.75"/>
  <cols>
    <col min="1" max="1" width="0.85546875" style="1" customWidth="1"/>
    <col min="2" max="2" width="2.28515625" style="1" customWidth="1"/>
    <col min="3" max="3" width="2.7109375" style="1" customWidth="1"/>
    <col min="4" max="4" width="1.7109375" style="1" customWidth="1"/>
    <col min="5" max="5" width="2.7109375" style="1" customWidth="1"/>
    <col min="6" max="6" width="1.28515625" style="1" customWidth="1"/>
    <col min="7" max="7" width="1.7109375" style="1" customWidth="1"/>
    <col min="8" max="8" width="0.85546875" style="1" customWidth="1"/>
    <col min="9" max="10" width="1.7109375" style="1" customWidth="1"/>
    <col min="11" max="11" width="1.140625" style="1" customWidth="1"/>
    <col min="12" max="12" width="2.7109375" style="1" customWidth="1"/>
    <col min="13" max="13" width="1.28515625" style="1" customWidth="1"/>
    <col min="14" max="14" width="1.7109375" style="1" customWidth="1"/>
    <col min="15" max="16" width="1.28515625" style="1" customWidth="1"/>
    <col min="17" max="17" width="1.7109375" style="1" customWidth="1"/>
    <col min="18" max="18" width="2" style="1" customWidth="1"/>
    <col min="19" max="19" width="2.7109375" style="1" customWidth="1"/>
    <col min="20" max="21" width="1.7109375" style="1" customWidth="1"/>
    <col min="22" max="22" width="2.7109375" style="1" customWidth="1"/>
    <col min="23" max="25" width="1.7109375" style="1" customWidth="1"/>
    <col min="26" max="32" width="1.28515625" style="1" customWidth="1"/>
    <col min="33" max="33" width="2" style="1" customWidth="1"/>
    <col min="34" max="35" width="1.28515625" style="1" customWidth="1"/>
    <col min="36" max="36" width="1.7109375" style="1" customWidth="1"/>
    <col min="37" max="37" width="0.85546875" style="1" customWidth="1"/>
    <col min="38" max="38" width="1.7109375" style="1" customWidth="1"/>
    <col min="39" max="41" width="0.85546875" style="1" customWidth="1"/>
    <col min="42" max="42" width="1" style="1" customWidth="1"/>
    <col min="43" max="43" width="1.7109375" style="1" customWidth="1"/>
    <col min="44" max="44" width="1" style="1" customWidth="1"/>
    <col min="45" max="46" width="1.7109375" style="1" customWidth="1"/>
    <col min="47" max="47" width="0.28515625" style="1" customWidth="1"/>
    <col min="48" max="48" width="0.85546875" style="1" customWidth="1"/>
    <col min="49" max="49" width="1" style="1" customWidth="1"/>
    <col min="50" max="53" width="0.85546875" style="1" customWidth="1"/>
    <col min="54" max="54" width="1.7109375" style="1" customWidth="1"/>
    <col min="55" max="55" width="0.85546875" style="1" customWidth="1"/>
    <col min="56" max="56" width="1.28515625" style="1" customWidth="1"/>
    <col min="57" max="57" width="0.140625" style="1" customWidth="1"/>
    <col min="58" max="58" width="1.28515625" style="1" customWidth="1"/>
    <col min="59" max="59" width="0.42578125" style="1" customWidth="1"/>
    <col min="60" max="60" width="0.140625" style="1" hidden="1" customWidth="1"/>
    <col min="61" max="61" width="2.7109375" style="1" customWidth="1"/>
    <col min="62" max="62" width="1.7109375" style="1" customWidth="1"/>
    <col min="63" max="63" width="1.28515625" style="1" customWidth="1"/>
    <col min="64" max="65" width="0.85546875" style="1" customWidth="1"/>
    <col min="66" max="66" width="1.28515625" style="1" customWidth="1"/>
    <col min="67" max="68" width="0.85546875" style="1" customWidth="1"/>
    <col min="69" max="70" width="1.28515625" style="1" customWidth="1"/>
    <col min="71" max="72" width="0.85546875" style="1" customWidth="1"/>
    <col min="73" max="73" width="1.7109375" style="1" customWidth="1"/>
    <col min="74" max="74" width="1.28515625" style="1" customWidth="1"/>
    <col min="75" max="75" width="0.85546875" style="1" customWidth="1"/>
    <col min="76" max="76" width="1.7109375" style="1" customWidth="1"/>
    <col min="77" max="77" width="0.140625" style="1" customWidth="1"/>
    <col min="78" max="78" width="3.7109375" style="1" customWidth="1"/>
    <col min="79" max="16384" width="7.7109375" style="1"/>
  </cols>
  <sheetData>
    <row r="1" spans="1:225" ht="3" customHeight="1">
      <c r="A1" s="63"/>
      <c r="B1" s="50"/>
      <c r="C1" s="50"/>
      <c r="D1" s="50"/>
      <c r="E1" s="50"/>
      <c r="F1" s="50"/>
      <c r="G1" s="50"/>
      <c r="H1" s="50"/>
      <c r="I1" s="64"/>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65"/>
      <c r="BX1" s="66"/>
      <c r="BY1" s="57"/>
      <c r="BZ1" s="57"/>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row>
    <row r="2" spans="1:225" ht="15.95" customHeight="1">
      <c r="A2" s="67" t="s">
        <v>534</v>
      </c>
      <c r="B2" s="31"/>
      <c r="C2" s="31"/>
      <c r="D2" s="31"/>
      <c r="E2" s="31"/>
      <c r="F2" s="31"/>
      <c r="G2" s="31"/>
      <c r="H2" s="31"/>
      <c r="I2" s="68"/>
      <c r="J2" s="31"/>
      <c r="K2" s="31"/>
      <c r="L2" s="31"/>
      <c r="M2" s="31"/>
      <c r="N2" s="31"/>
      <c r="O2" s="31"/>
      <c r="P2" s="31"/>
      <c r="Q2" s="31"/>
      <c r="R2" s="31"/>
      <c r="S2" s="31"/>
      <c r="T2" s="31"/>
      <c r="U2" s="31"/>
      <c r="V2" s="31"/>
      <c r="W2" s="31"/>
      <c r="X2" s="31"/>
      <c r="Y2" s="31"/>
      <c r="Z2" s="31"/>
      <c r="AA2" s="31"/>
      <c r="AB2" s="31"/>
      <c r="AC2" s="31"/>
      <c r="AD2" s="31"/>
      <c r="AE2" s="31"/>
      <c r="AF2" s="31"/>
      <c r="AG2" s="31"/>
      <c r="AH2" s="31"/>
      <c r="AI2" s="31"/>
      <c r="AJ2" s="293">
        <f>'1A - Profile'!X10</f>
        <v>0</v>
      </c>
      <c r="AK2" s="293"/>
      <c r="AL2" s="293"/>
      <c r="AM2" s="293"/>
      <c r="AN2" s="293"/>
      <c r="AO2" s="293"/>
      <c r="AP2" s="293"/>
      <c r="AQ2" s="293"/>
      <c r="AR2" s="293"/>
      <c r="AS2" s="293"/>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294"/>
      <c r="BX2" s="70"/>
      <c r="BY2" s="57"/>
      <c r="BZ2" s="57"/>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row>
    <row r="3" spans="1:225" ht="14.1" customHeight="1">
      <c r="A3" s="71" t="s">
        <v>144</v>
      </c>
      <c r="B3" s="10"/>
      <c r="C3" s="10"/>
      <c r="D3" s="10"/>
      <c r="E3" s="10"/>
      <c r="F3" s="10"/>
      <c r="G3" s="10"/>
      <c r="H3" s="10"/>
      <c r="I3" s="72"/>
      <c r="J3" s="10"/>
      <c r="K3" s="10"/>
      <c r="L3" s="10"/>
      <c r="M3" s="10"/>
      <c r="N3" s="10"/>
      <c r="O3" s="10"/>
      <c r="P3" s="10"/>
      <c r="Q3" s="10"/>
      <c r="R3" s="10"/>
      <c r="S3" s="10"/>
      <c r="T3" s="10"/>
      <c r="U3" s="10"/>
      <c r="V3" s="10"/>
      <c r="W3" s="10"/>
      <c r="X3" s="10"/>
      <c r="Y3" s="10"/>
      <c r="Z3" s="10"/>
      <c r="AA3" s="10"/>
      <c r="AB3" s="10"/>
      <c r="AC3" s="10"/>
      <c r="AD3" s="10"/>
      <c r="AE3" s="10"/>
      <c r="AF3" s="10"/>
      <c r="AG3" s="10"/>
      <c r="AH3" s="10"/>
      <c r="AI3" s="10"/>
      <c r="AJ3" s="295">
        <f>'1A - Profile'!G11</f>
        <v>0</v>
      </c>
      <c r="AK3" s="295"/>
      <c r="AL3" s="295"/>
      <c r="AM3" s="295"/>
      <c r="AN3" s="295"/>
      <c r="AO3" s="295"/>
      <c r="AP3" s="295"/>
      <c r="AQ3" s="295"/>
      <c r="AR3" s="295"/>
      <c r="AS3" s="295"/>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296"/>
      <c r="BX3" s="38"/>
      <c r="BY3" s="57"/>
      <c r="BZ3" s="57"/>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row>
    <row r="4" spans="1:225" ht="14.1" customHeight="1">
      <c r="A4" s="73" t="s">
        <v>691</v>
      </c>
      <c r="B4" s="10"/>
      <c r="C4" s="10"/>
      <c r="D4" s="10"/>
      <c r="E4" s="10"/>
      <c r="F4" s="10"/>
      <c r="G4" s="10"/>
      <c r="H4" s="10"/>
      <c r="I4" s="72"/>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37"/>
      <c r="BX4" s="38"/>
      <c r="BY4" s="57"/>
      <c r="BZ4" s="57"/>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row>
    <row r="5" spans="1:225" ht="26.1" customHeight="1">
      <c r="A5" s="5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5"/>
      <c r="BY5" s="57"/>
      <c r="BZ5" s="57"/>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row>
    <row r="6" spans="1:225" ht="25.5">
      <c r="A6" s="76"/>
      <c r="B6" s="1311" t="s">
        <v>564</v>
      </c>
      <c r="C6" s="1312"/>
      <c r="D6" s="1312"/>
      <c r="E6" s="1312"/>
      <c r="F6" s="1312"/>
      <c r="G6" s="1312"/>
      <c r="H6" s="1312"/>
      <c r="I6" s="1312"/>
      <c r="J6" s="1312"/>
      <c r="K6" s="1312"/>
      <c r="L6" s="1312"/>
      <c r="M6" s="1312"/>
      <c r="N6" s="1312"/>
      <c r="O6" s="1312"/>
      <c r="P6" s="1312"/>
      <c r="Q6" s="1312"/>
      <c r="R6" s="1313"/>
      <c r="S6" s="59"/>
      <c r="T6" s="77" t="s">
        <v>513</v>
      </c>
      <c r="U6" s="59"/>
      <c r="V6" s="59"/>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37"/>
      <c r="BX6" s="38"/>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row>
    <row r="7" spans="1:225" ht="8.1" customHeight="1">
      <c r="A7" s="33"/>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37"/>
      <c r="BX7" s="38"/>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row>
    <row r="8" spans="1:225" ht="21.95" customHeight="1">
      <c r="A8" s="33"/>
      <c r="B8" s="10"/>
      <c r="C8" s="10"/>
      <c r="D8" s="10"/>
      <c r="E8" s="10"/>
      <c r="F8" s="10"/>
      <c r="G8" s="10"/>
      <c r="H8" s="10"/>
      <c r="I8" s="1314" t="s">
        <v>565</v>
      </c>
      <c r="J8" s="1315"/>
      <c r="K8" s="1316"/>
      <c r="L8" s="8"/>
      <c r="M8" s="78"/>
      <c r="N8" s="1317" t="s">
        <v>566</v>
      </c>
      <c r="O8" s="1318"/>
      <c r="P8" s="1318"/>
      <c r="Q8" s="1318"/>
      <c r="R8" s="1318"/>
      <c r="S8" s="1318"/>
      <c r="T8" s="1318"/>
      <c r="U8" s="1318"/>
      <c r="V8" s="1318"/>
      <c r="W8" s="1318"/>
      <c r="X8" s="1318"/>
      <c r="Y8" s="1318"/>
      <c r="Z8" s="1318"/>
      <c r="AA8" s="1318"/>
      <c r="AB8" s="1318"/>
      <c r="AC8" s="1318"/>
      <c r="AD8" s="1318"/>
      <c r="AE8" s="1318"/>
      <c r="AF8" s="1318"/>
      <c r="AG8" s="1318"/>
      <c r="AH8" s="1318"/>
      <c r="AI8" s="1318"/>
      <c r="AJ8" s="1318"/>
      <c r="AK8" s="1318"/>
      <c r="AL8" s="1318"/>
      <c r="AM8" s="1318"/>
      <c r="AN8" s="1318"/>
      <c r="AO8" s="1318"/>
      <c r="AP8" s="1318"/>
      <c r="AQ8" s="1318"/>
      <c r="AR8" s="1318"/>
      <c r="AS8" s="1318"/>
      <c r="AT8" s="1318"/>
      <c r="AU8" s="1318"/>
      <c r="AV8" s="1319"/>
      <c r="AW8" s="10"/>
      <c r="AX8" s="10"/>
      <c r="AY8" s="10"/>
      <c r="AZ8" s="10"/>
      <c r="BA8" s="10"/>
      <c r="BB8" s="10"/>
      <c r="BC8" s="10"/>
      <c r="BD8" s="10"/>
      <c r="BE8" s="10"/>
      <c r="BF8" s="10"/>
      <c r="BG8" s="10"/>
      <c r="BH8" s="10"/>
      <c r="BI8" s="10"/>
      <c r="BJ8" s="188">
        <f>'1A - Profile'!X10:BT10</f>
        <v>0</v>
      </c>
      <c r="BK8" s="10"/>
      <c r="BL8" s="10"/>
      <c r="BM8" s="10"/>
      <c r="BN8" s="10"/>
      <c r="BO8" s="10"/>
      <c r="BP8" s="10"/>
      <c r="BQ8" s="10"/>
      <c r="BR8" s="10"/>
      <c r="BS8" s="10"/>
      <c r="BT8" s="10"/>
      <c r="BU8" s="10"/>
      <c r="BV8" s="10"/>
      <c r="BW8" s="37"/>
      <c r="BX8" s="38"/>
      <c r="BY8" s="12"/>
      <c r="BZ8" s="1322">
        <f>'1A - Profile'!X10</f>
        <v>0</v>
      </c>
      <c r="CA8" s="1322"/>
      <c r="CB8" s="1322"/>
      <c r="CC8" s="1322"/>
      <c r="CD8" s="1322"/>
      <c r="CE8" s="1322"/>
      <c r="CF8" s="1322"/>
      <c r="CG8" s="132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row>
    <row r="9" spans="1:225" ht="21" customHeight="1">
      <c r="A9" s="33"/>
      <c r="B9" s="10"/>
      <c r="C9" s="168" t="s">
        <v>547</v>
      </c>
      <c r="D9" s="79"/>
      <c r="E9" s="8"/>
      <c r="F9" s="8"/>
      <c r="G9" s="45" t="s">
        <v>567</v>
      </c>
      <c r="H9" s="8"/>
      <c r="I9" s="8"/>
      <c r="J9" s="8"/>
      <c r="K9" s="8"/>
      <c r="L9" s="8"/>
      <c r="M9" s="8"/>
      <c r="N9" s="8"/>
      <c r="O9" s="8"/>
      <c r="P9" s="8"/>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88">
        <f>'1A - Profile'!X11:BT11</f>
        <v>0</v>
      </c>
      <c r="BK9" s="10"/>
      <c r="BL9" s="10"/>
      <c r="BM9" s="10"/>
      <c r="BN9" s="10"/>
      <c r="BO9" s="10"/>
      <c r="BP9" s="10"/>
      <c r="BQ9" s="10"/>
      <c r="BR9" s="10"/>
      <c r="BS9" s="10"/>
      <c r="BT9" s="10"/>
      <c r="BU9" s="10"/>
      <c r="BV9" s="10"/>
      <c r="BW9" s="37"/>
      <c r="BX9" s="38"/>
      <c r="BY9" s="12"/>
      <c r="BZ9" s="585"/>
      <c r="CA9" s="585"/>
      <c r="CB9" s="585">
        <f>'1B - Profile'!G106</f>
        <v>0</v>
      </c>
      <c r="CC9" s="585"/>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row>
    <row r="10" spans="1:225" ht="15.75">
      <c r="A10" s="33"/>
      <c r="B10" s="10"/>
      <c r="C10" s="10"/>
      <c r="D10" s="10"/>
      <c r="E10" s="8"/>
      <c r="F10" s="8"/>
      <c r="G10" s="45" t="s">
        <v>792</v>
      </c>
      <c r="H10" s="8"/>
      <c r="I10" s="8"/>
      <c r="J10" s="8"/>
      <c r="K10" s="8"/>
      <c r="L10" s="8"/>
      <c r="M10" s="8"/>
      <c r="N10" s="8"/>
      <c r="O10" s="8"/>
      <c r="P10" s="8"/>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37"/>
      <c r="BX10" s="38"/>
      <c r="BY10" s="12"/>
      <c r="BZ10" s="585"/>
      <c r="CA10" s="585"/>
      <c r="CB10" s="585"/>
      <c r="CC10" s="585"/>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row>
    <row r="11" spans="1:225" ht="27" customHeight="1">
      <c r="A11" s="33"/>
      <c r="B11" s="36"/>
      <c r="C11" s="60" t="s">
        <v>568</v>
      </c>
      <c r="D11" s="10"/>
      <c r="E11" s="36" t="s">
        <v>569</v>
      </c>
      <c r="F11" s="8"/>
      <c r="G11" s="47"/>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37"/>
      <c r="BX11" s="38"/>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row>
    <row r="12" spans="1:225" ht="17.100000000000001" customHeight="1">
      <c r="A12" s="33"/>
      <c r="B12" s="10"/>
      <c r="C12" s="80"/>
      <c r="D12" s="10"/>
      <c r="E12" s="80"/>
      <c r="F12" s="8"/>
      <c r="G12" s="6" t="s">
        <v>570</v>
      </c>
      <c r="H12" s="8"/>
      <c r="I12" s="8"/>
      <c r="J12" s="45" t="s">
        <v>571</v>
      </c>
      <c r="K12" s="8"/>
      <c r="L12" s="8"/>
      <c r="M12" s="8"/>
      <c r="N12" s="8"/>
      <c r="O12" s="8"/>
      <c r="P12" s="8"/>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37"/>
      <c r="BX12" s="38"/>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row>
    <row r="13" spans="1:225" ht="15">
      <c r="A13" s="33"/>
      <c r="B13" s="10"/>
      <c r="C13" s="10"/>
      <c r="D13" s="10"/>
      <c r="E13" s="8"/>
      <c r="F13" s="8"/>
      <c r="G13" s="7"/>
      <c r="H13" s="8"/>
      <c r="I13" s="8"/>
      <c r="J13" s="45" t="s">
        <v>572</v>
      </c>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37"/>
      <c r="BX13" s="38"/>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row>
    <row r="14" spans="1:225" ht="21.95" customHeight="1">
      <c r="A14" s="33"/>
      <c r="B14" s="36"/>
      <c r="C14" s="60" t="s">
        <v>568</v>
      </c>
      <c r="D14" s="10"/>
      <c r="E14" s="36" t="s">
        <v>569</v>
      </c>
      <c r="F14" s="8"/>
      <c r="G14" s="7"/>
      <c r="H14" s="8"/>
      <c r="I14" s="8"/>
      <c r="J14" s="8"/>
      <c r="K14" s="8"/>
      <c r="L14" s="8"/>
      <c r="M14" s="8"/>
      <c r="N14" s="8"/>
      <c r="O14" s="8"/>
      <c r="P14" s="8"/>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37"/>
      <c r="BX14" s="38"/>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row>
    <row r="15" spans="1:225" ht="17.100000000000001" customHeight="1">
      <c r="A15" s="33"/>
      <c r="B15" s="10"/>
      <c r="C15" s="80"/>
      <c r="D15" s="10"/>
      <c r="E15" s="80"/>
      <c r="F15" s="8"/>
      <c r="G15" s="6" t="s">
        <v>573</v>
      </c>
      <c r="H15" s="8"/>
      <c r="I15" s="8"/>
      <c r="J15" s="45" t="s">
        <v>574</v>
      </c>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37"/>
      <c r="BX15" s="38"/>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row>
    <row r="16" spans="1:225" ht="15">
      <c r="A16" s="33"/>
      <c r="B16" s="10"/>
      <c r="C16" s="10"/>
      <c r="D16" s="10"/>
      <c r="E16" s="8"/>
      <c r="F16" s="8"/>
      <c r="G16" s="7"/>
      <c r="H16" s="8"/>
      <c r="I16" s="8"/>
      <c r="J16" s="45" t="s">
        <v>575</v>
      </c>
      <c r="K16" s="8"/>
      <c r="L16" s="8"/>
      <c r="M16" s="8"/>
      <c r="N16" s="8"/>
      <c r="O16" s="8"/>
      <c r="P16" s="8"/>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37"/>
      <c r="BX16" s="38"/>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row>
    <row r="17" spans="1:225" ht="21.95" customHeight="1">
      <c r="A17" s="33"/>
      <c r="B17" s="36"/>
      <c r="C17" s="60" t="s">
        <v>568</v>
      </c>
      <c r="D17" s="10"/>
      <c r="E17" s="36" t="s">
        <v>569</v>
      </c>
      <c r="F17" s="8"/>
      <c r="G17" s="7"/>
      <c r="H17" s="8"/>
      <c r="I17" s="8"/>
      <c r="J17" s="8"/>
      <c r="K17" s="8"/>
      <c r="L17" s="8"/>
      <c r="M17" s="8"/>
      <c r="N17" s="8"/>
      <c r="O17" s="8"/>
      <c r="P17" s="8"/>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37"/>
      <c r="BX17" s="38"/>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row>
    <row r="18" spans="1:225" ht="17.100000000000001" customHeight="1">
      <c r="A18" s="33"/>
      <c r="B18" s="10"/>
      <c r="C18" s="80"/>
      <c r="D18" s="10"/>
      <c r="E18" s="80"/>
      <c r="F18" s="8"/>
      <c r="G18" s="6" t="s">
        <v>576</v>
      </c>
      <c r="H18" s="8"/>
      <c r="I18" s="8"/>
      <c r="J18" s="45" t="s">
        <v>577</v>
      </c>
      <c r="K18" s="8"/>
      <c r="L18" s="8"/>
      <c r="M18" s="8"/>
      <c r="N18" s="8"/>
      <c r="O18" s="8"/>
      <c r="P18" s="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37"/>
      <c r="BX18" s="38"/>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row>
    <row r="19" spans="1:225" ht="15">
      <c r="A19" s="33"/>
      <c r="B19" s="10"/>
      <c r="C19" s="10"/>
      <c r="D19" s="10"/>
      <c r="E19" s="8"/>
      <c r="F19" s="8"/>
      <c r="G19" s="7"/>
      <c r="H19" s="8"/>
      <c r="I19" s="8"/>
      <c r="J19" s="45" t="s">
        <v>578</v>
      </c>
      <c r="K19" s="8"/>
      <c r="L19" s="8"/>
      <c r="M19" s="8"/>
      <c r="N19" s="8"/>
      <c r="O19" s="8"/>
      <c r="P19" s="8"/>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37"/>
      <c r="BX19" s="38"/>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row>
    <row r="20" spans="1:225" ht="18.95" customHeight="1">
      <c r="A20" s="33"/>
      <c r="B20" s="82"/>
      <c r="C20" s="60" t="s">
        <v>568</v>
      </c>
      <c r="D20" s="10"/>
      <c r="E20" s="36" t="s">
        <v>569</v>
      </c>
      <c r="F20" s="8"/>
      <c r="G20" s="7"/>
      <c r="H20" s="8"/>
      <c r="I20" s="8"/>
      <c r="J20" s="8"/>
      <c r="K20" s="8"/>
      <c r="L20" s="8"/>
      <c r="M20" s="8"/>
      <c r="N20" s="8"/>
      <c r="O20" s="8"/>
      <c r="P20" s="8"/>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37"/>
      <c r="BX20" s="38"/>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row>
    <row r="21" spans="1:225" ht="17.100000000000001" customHeight="1">
      <c r="A21" s="33"/>
      <c r="B21" s="10"/>
      <c r="C21" s="80"/>
      <c r="D21" s="10"/>
      <c r="E21" s="80"/>
      <c r="F21" s="8"/>
      <c r="G21" s="6" t="s">
        <v>579</v>
      </c>
      <c r="H21" s="8"/>
      <c r="I21" s="8"/>
      <c r="J21" s="45" t="s">
        <v>580</v>
      </c>
      <c r="K21" s="8"/>
      <c r="L21" s="8"/>
      <c r="M21" s="8"/>
      <c r="N21" s="8"/>
      <c r="O21" s="8"/>
      <c r="P21" s="8"/>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37"/>
      <c r="BX21" s="38"/>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row>
    <row r="22" spans="1:225" ht="15">
      <c r="A22" s="33"/>
      <c r="B22" s="10"/>
      <c r="C22" s="10"/>
      <c r="D22" s="10"/>
      <c r="E22" s="8"/>
      <c r="F22" s="8"/>
      <c r="G22" s="7"/>
      <c r="H22" s="8"/>
      <c r="I22" s="8"/>
      <c r="J22" s="45" t="s">
        <v>21</v>
      </c>
      <c r="K22" s="8"/>
      <c r="L22" s="8"/>
      <c r="M22" s="8"/>
      <c r="N22" s="8"/>
      <c r="O22" s="8"/>
      <c r="P22" s="8"/>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37"/>
      <c r="BX22" s="38"/>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row>
    <row r="23" spans="1:225" ht="15">
      <c r="A23" s="33"/>
      <c r="B23" s="36"/>
      <c r="C23" s="60"/>
      <c r="D23" s="10"/>
      <c r="E23" s="36"/>
      <c r="F23" s="8"/>
      <c r="G23" s="7"/>
      <c r="H23" s="8"/>
      <c r="I23" s="8"/>
      <c r="J23" s="45" t="s">
        <v>581</v>
      </c>
      <c r="K23" s="8"/>
      <c r="L23" s="8"/>
      <c r="M23" s="8"/>
      <c r="N23" s="8"/>
      <c r="O23" s="8"/>
      <c r="P23" s="8"/>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37"/>
      <c r="BX23" s="38"/>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row>
    <row r="24" spans="1:225" ht="15">
      <c r="A24" s="33"/>
      <c r="B24" s="10"/>
      <c r="C24" s="81"/>
      <c r="D24" s="10"/>
      <c r="E24" s="81"/>
      <c r="F24" s="8"/>
      <c r="G24" s="7"/>
      <c r="H24" s="8"/>
      <c r="I24" s="8"/>
      <c r="J24" s="8"/>
      <c r="K24" s="45" t="s">
        <v>582</v>
      </c>
      <c r="L24" s="8"/>
      <c r="M24" s="48" t="s">
        <v>583</v>
      </c>
      <c r="N24" s="8"/>
      <c r="O24" s="8"/>
      <c r="P24" s="8"/>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37"/>
      <c r="BX24" s="38"/>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row>
    <row r="25" spans="1:225" ht="15">
      <c r="A25" s="33"/>
      <c r="B25" s="10"/>
      <c r="C25" s="81"/>
      <c r="D25" s="10"/>
      <c r="E25" s="81"/>
      <c r="F25" s="8"/>
      <c r="G25" s="7"/>
      <c r="H25" s="8"/>
      <c r="I25" s="8"/>
      <c r="J25" s="8"/>
      <c r="K25" s="45" t="s">
        <v>584</v>
      </c>
      <c r="L25" s="8"/>
      <c r="M25" s="45" t="s">
        <v>585</v>
      </c>
      <c r="N25" s="8"/>
      <c r="O25" s="8"/>
      <c r="P25" s="8"/>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37"/>
      <c r="BX25" s="38"/>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row>
    <row r="26" spans="1:225" ht="15">
      <c r="A26" s="33"/>
      <c r="B26" s="10"/>
      <c r="C26" s="81"/>
      <c r="D26" s="10"/>
      <c r="E26" s="81"/>
      <c r="F26" s="8"/>
      <c r="G26" s="7"/>
      <c r="H26" s="8"/>
      <c r="I26" s="8"/>
      <c r="J26" s="8"/>
      <c r="K26" s="45" t="s">
        <v>586</v>
      </c>
      <c r="L26" s="8"/>
      <c r="M26" s="45" t="s">
        <v>587</v>
      </c>
      <c r="N26" s="8"/>
      <c r="O26" s="8"/>
      <c r="P26" s="8"/>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37"/>
      <c r="BX26" s="38"/>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row>
    <row r="27" spans="1:225" ht="18.95" customHeight="1">
      <c r="A27" s="33"/>
      <c r="B27" s="36"/>
      <c r="C27" s="60" t="s">
        <v>568</v>
      </c>
      <c r="D27" s="10"/>
      <c r="E27" s="36" t="s">
        <v>569</v>
      </c>
      <c r="F27" s="8"/>
      <c r="G27" s="7"/>
      <c r="H27" s="8"/>
      <c r="I27" s="8"/>
      <c r="J27" s="8"/>
      <c r="K27" s="8"/>
      <c r="L27" s="10"/>
      <c r="M27" s="8"/>
      <c r="N27" s="8"/>
      <c r="O27" s="8"/>
      <c r="P27" s="8"/>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37"/>
      <c r="BX27" s="38"/>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row>
    <row r="28" spans="1:225" ht="17.100000000000001" customHeight="1">
      <c r="A28" s="33"/>
      <c r="B28" s="10"/>
      <c r="C28" s="80"/>
      <c r="D28" s="10"/>
      <c r="E28" s="80"/>
      <c r="F28" s="8"/>
      <c r="G28" s="6" t="s">
        <v>588</v>
      </c>
      <c r="H28" s="8"/>
      <c r="I28" s="8"/>
      <c r="J28" s="45" t="s">
        <v>589</v>
      </c>
      <c r="K28" s="8"/>
      <c r="L28" s="10"/>
      <c r="M28" s="8"/>
      <c r="N28" s="8"/>
      <c r="O28" s="8"/>
      <c r="P28" s="8"/>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37"/>
      <c r="BX28" s="38"/>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row>
    <row r="29" spans="1:225" ht="15">
      <c r="A29" s="33"/>
      <c r="B29" s="10"/>
      <c r="C29" s="10"/>
      <c r="D29" s="10"/>
      <c r="E29" s="8"/>
      <c r="F29" s="8"/>
      <c r="G29" s="7"/>
      <c r="H29" s="8"/>
      <c r="I29" s="8"/>
      <c r="J29" s="45" t="s">
        <v>310</v>
      </c>
      <c r="K29" s="8"/>
      <c r="L29" s="8"/>
      <c r="M29" s="8"/>
      <c r="N29" s="8"/>
      <c r="O29" s="8"/>
      <c r="P29" s="8"/>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37"/>
      <c r="BX29" s="38"/>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row>
    <row r="30" spans="1:225" ht="18.95" customHeight="1">
      <c r="A30" s="33"/>
      <c r="B30" s="10"/>
      <c r="C30" s="60" t="s">
        <v>568</v>
      </c>
      <c r="D30" s="10"/>
      <c r="E30" s="36" t="s">
        <v>569</v>
      </c>
      <c r="F30" s="8"/>
      <c r="G30" s="7"/>
      <c r="H30" s="8"/>
      <c r="I30" s="8"/>
      <c r="J30" s="45"/>
      <c r="K30" s="8"/>
      <c r="L30" s="8"/>
      <c r="M30" s="8"/>
      <c r="N30" s="8"/>
      <c r="O30" s="8"/>
      <c r="P30" s="8"/>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37"/>
      <c r="BX30" s="38"/>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row>
    <row r="31" spans="1:225" ht="17.100000000000001" customHeight="1">
      <c r="A31" s="33"/>
      <c r="B31" s="10"/>
      <c r="C31" s="80"/>
      <c r="D31" s="10"/>
      <c r="E31" s="80"/>
      <c r="F31" s="8"/>
      <c r="G31" s="6" t="s">
        <v>590</v>
      </c>
      <c r="H31" s="8"/>
      <c r="I31" s="8"/>
      <c r="J31" s="45" t="s">
        <v>591</v>
      </c>
      <c r="K31" s="8"/>
      <c r="L31" s="8"/>
      <c r="M31" s="8"/>
      <c r="N31" s="8"/>
      <c r="O31" s="8"/>
      <c r="P31" s="8"/>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37"/>
      <c r="BX31" s="38"/>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row>
    <row r="32" spans="1:225" ht="18.95" customHeight="1">
      <c r="A32" s="33"/>
      <c r="B32" s="36"/>
      <c r="C32" s="60" t="s">
        <v>568</v>
      </c>
      <c r="D32" s="10"/>
      <c r="E32" s="36" t="s">
        <v>569</v>
      </c>
      <c r="F32" s="8"/>
      <c r="G32" s="7"/>
      <c r="H32" s="8"/>
      <c r="I32" s="8"/>
      <c r="J32" s="8"/>
      <c r="K32" s="8"/>
      <c r="L32" s="8"/>
      <c r="M32" s="8"/>
      <c r="N32" s="8"/>
      <c r="O32" s="8"/>
      <c r="P32" s="8"/>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37"/>
      <c r="BX32" s="38"/>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row>
    <row r="33" spans="1:225" ht="17.100000000000001" customHeight="1">
      <c r="A33" s="33"/>
      <c r="B33" s="10"/>
      <c r="C33" s="80"/>
      <c r="D33" s="10"/>
      <c r="E33" s="80"/>
      <c r="F33" s="8"/>
      <c r="G33" s="6" t="s">
        <v>592</v>
      </c>
      <c r="H33" s="8"/>
      <c r="I33" s="8"/>
      <c r="J33" s="45" t="s">
        <v>122</v>
      </c>
      <c r="K33" s="8"/>
      <c r="L33" s="8"/>
      <c r="M33" s="8"/>
      <c r="N33" s="8"/>
      <c r="O33" s="8"/>
      <c r="P33" s="8"/>
      <c r="Q33" s="10"/>
      <c r="R33" s="8"/>
      <c r="S33" s="10"/>
      <c r="T33" s="10"/>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10"/>
      <c r="BU33" s="10"/>
      <c r="BV33" s="10"/>
      <c r="BW33" s="37"/>
      <c r="BX33" s="38"/>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row>
    <row r="34" spans="1:225" ht="18" customHeight="1">
      <c r="A34" s="33"/>
      <c r="B34" s="10"/>
      <c r="C34" s="8"/>
      <c r="D34" s="10"/>
      <c r="E34" s="8"/>
      <c r="F34" s="8"/>
      <c r="G34" s="6"/>
      <c r="H34" s="8"/>
      <c r="I34" s="8"/>
      <c r="J34" s="45"/>
      <c r="K34" s="8" t="s">
        <v>41</v>
      </c>
      <c r="L34" s="8"/>
      <c r="M34" s="8"/>
      <c r="O34" s="8"/>
      <c r="P34" s="1067"/>
      <c r="Q34" s="1068"/>
      <c r="R34" s="8" t="s">
        <v>42</v>
      </c>
      <c r="S34" s="10"/>
      <c r="T34" s="10"/>
      <c r="U34" s="2"/>
      <c r="V34" s="2"/>
      <c r="W34" s="2"/>
      <c r="X34" s="1067"/>
      <c r="Y34" s="1068"/>
      <c r="Z34" s="8" t="s">
        <v>43</v>
      </c>
      <c r="AA34" s="10"/>
      <c r="AB34" s="10"/>
      <c r="AC34" s="2"/>
      <c r="AD34" s="2"/>
      <c r="AE34" s="2"/>
      <c r="AF34" s="2"/>
      <c r="AG34" s="2"/>
      <c r="AH34" s="2"/>
      <c r="AI34" s="2"/>
      <c r="AJ34" s="2"/>
      <c r="AK34" s="1067"/>
      <c r="AL34" s="942"/>
      <c r="AM34" s="1068"/>
      <c r="AN34" s="8" t="s">
        <v>269</v>
      </c>
      <c r="AO34" s="10"/>
      <c r="AP34" s="2"/>
      <c r="AQ34" s="2"/>
      <c r="AR34" s="2"/>
      <c r="AS34" s="2"/>
      <c r="AT34" s="2"/>
      <c r="AU34" s="2"/>
      <c r="AV34" s="2"/>
      <c r="AW34" s="2"/>
      <c r="AX34" s="2"/>
      <c r="AY34" s="2"/>
      <c r="AZ34" s="1067"/>
      <c r="BA34" s="942"/>
      <c r="BB34" s="1068"/>
      <c r="BC34" s="8" t="s">
        <v>834</v>
      </c>
      <c r="BD34" s="10"/>
      <c r="BE34" s="2"/>
      <c r="BF34" s="2"/>
      <c r="BG34" s="2"/>
      <c r="BH34" s="2"/>
      <c r="BI34" s="2"/>
      <c r="BJ34" s="2"/>
      <c r="BK34" s="2"/>
      <c r="BL34" s="2"/>
      <c r="BM34" s="2"/>
      <c r="BN34" s="2"/>
      <c r="BO34" s="2"/>
      <c r="BP34" s="2"/>
      <c r="BQ34" s="2"/>
      <c r="BR34" s="2"/>
      <c r="BS34" s="2"/>
      <c r="BT34" s="10"/>
      <c r="BU34" s="10"/>
      <c r="BV34" s="10"/>
      <c r="BW34" s="37"/>
      <c r="BX34" s="38"/>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row>
    <row r="35" spans="1:225" ht="6" customHeight="1">
      <c r="A35" s="33"/>
      <c r="B35" s="10"/>
      <c r="C35" s="8"/>
      <c r="D35" s="10"/>
      <c r="E35" s="8"/>
      <c r="F35" s="8"/>
      <c r="G35" s="6"/>
      <c r="H35" s="8"/>
      <c r="I35" s="8"/>
      <c r="J35" s="45"/>
      <c r="K35" s="8"/>
      <c r="L35" s="8"/>
      <c r="M35" s="8"/>
      <c r="N35" s="8"/>
      <c r="O35" s="8"/>
      <c r="P35" s="8"/>
      <c r="Q35" s="10"/>
      <c r="R35" s="8"/>
      <c r="S35" s="10"/>
      <c r="T35" s="10"/>
      <c r="U35" s="10"/>
      <c r="V35" s="10"/>
      <c r="W35" s="10"/>
      <c r="X35" s="10"/>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1320"/>
      <c r="BE35" s="1320"/>
      <c r="BF35" s="1320"/>
      <c r="BG35" s="1320"/>
      <c r="BH35" s="1320"/>
      <c r="BI35" s="1320"/>
      <c r="BJ35" s="1320"/>
      <c r="BK35" s="1320"/>
      <c r="BL35" s="1320"/>
      <c r="BM35" s="1320"/>
      <c r="BN35" s="1320"/>
      <c r="BO35" s="1320"/>
      <c r="BP35" s="1320"/>
      <c r="BQ35" s="1320"/>
      <c r="BR35" s="1320"/>
      <c r="BS35" s="1320"/>
      <c r="BT35" s="1320"/>
      <c r="BU35" s="1320"/>
      <c r="BV35" s="1320"/>
      <c r="BW35" s="37"/>
      <c r="BX35" s="38"/>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row>
    <row r="36" spans="1:225" ht="15" hidden="1" customHeight="1">
      <c r="A36" s="33"/>
      <c r="B36" s="10"/>
      <c r="C36" s="8"/>
      <c r="D36" s="10"/>
      <c r="E36" s="8"/>
      <c r="F36" s="8"/>
      <c r="G36" s="6"/>
      <c r="H36" s="8"/>
      <c r="I36" s="8"/>
      <c r="J36" s="45"/>
      <c r="K36" s="8"/>
      <c r="L36" s="8"/>
      <c r="M36" s="8"/>
      <c r="N36" s="8"/>
      <c r="O36" s="8"/>
      <c r="P36" s="8"/>
      <c r="Q36" s="10"/>
      <c r="R36" s="8"/>
      <c r="S36" s="10"/>
      <c r="T36" s="10"/>
      <c r="U36" s="10"/>
      <c r="V36" s="10"/>
      <c r="W36" s="10"/>
      <c r="X36" s="10"/>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1320"/>
      <c r="BE36" s="1320"/>
      <c r="BF36" s="1320"/>
      <c r="BG36" s="1320"/>
      <c r="BH36" s="1320"/>
      <c r="BI36" s="1320"/>
      <c r="BJ36" s="1320"/>
      <c r="BK36" s="1320"/>
      <c r="BL36" s="1320"/>
      <c r="BM36" s="1320"/>
      <c r="BN36" s="1320"/>
      <c r="BO36" s="1320"/>
      <c r="BP36" s="1320"/>
      <c r="BQ36" s="1320"/>
      <c r="BR36" s="1320"/>
      <c r="BS36" s="1320"/>
      <c r="BT36" s="1320"/>
      <c r="BU36" s="1320"/>
      <c r="BV36" s="1320"/>
      <c r="BW36" s="37"/>
      <c r="BX36" s="38"/>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row>
    <row r="37" spans="1:225" ht="15.95" customHeight="1">
      <c r="A37" s="33"/>
      <c r="B37" s="10"/>
      <c r="C37" s="8"/>
      <c r="D37" s="10"/>
      <c r="E37" s="8"/>
      <c r="F37" s="8"/>
      <c r="G37" s="6"/>
      <c r="H37" s="8"/>
      <c r="I37" s="8"/>
      <c r="J37" s="45"/>
      <c r="K37" s="8"/>
      <c r="L37" s="8"/>
      <c r="M37" s="8"/>
      <c r="N37" s="8"/>
      <c r="O37" s="8"/>
      <c r="P37" s="8" t="s">
        <v>593</v>
      </c>
      <c r="Q37" s="10"/>
      <c r="R37" s="8"/>
      <c r="S37" s="10"/>
      <c r="T37" s="10"/>
      <c r="U37" s="10"/>
      <c r="V37" s="10"/>
      <c r="W37" s="10"/>
      <c r="X37" s="1108"/>
      <c r="Y37" s="1109"/>
      <c r="Z37" s="1109"/>
      <c r="AA37" s="1109"/>
      <c r="AB37" s="1109"/>
      <c r="AC37" s="1109"/>
      <c r="AD37" s="1109"/>
      <c r="AE37" s="1109"/>
      <c r="AF37" s="1109"/>
      <c r="AG37" s="1109"/>
      <c r="AH37" s="1109"/>
      <c r="AI37" s="1109"/>
      <c r="AJ37" s="1109"/>
      <c r="AK37" s="1109"/>
      <c r="AL37" s="1109"/>
      <c r="AM37" s="1109"/>
      <c r="AN37" s="1109"/>
      <c r="AO37" s="1109"/>
      <c r="AP37" s="1109"/>
      <c r="AQ37" s="1109"/>
      <c r="AR37" s="1109"/>
      <c r="AS37" s="1109"/>
      <c r="AT37" s="1109"/>
      <c r="AU37" s="1109"/>
      <c r="AV37" s="1109"/>
      <c r="AW37" s="1109"/>
      <c r="AX37" s="1109"/>
      <c r="AY37" s="1109"/>
      <c r="AZ37" s="1109"/>
      <c r="BA37" s="1109"/>
      <c r="BB37" s="1109"/>
      <c r="BC37" s="1110"/>
      <c r="BD37" s="1320"/>
      <c r="BE37" s="1320"/>
      <c r="BF37" s="1320"/>
      <c r="BG37" s="1320"/>
      <c r="BH37" s="1320"/>
      <c r="BI37" s="1320"/>
      <c r="BJ37" s="1320"/>
      <c r="BK37" s="1320"/>
      <c r="BL37" s="1320"/>
      <c r="BM37" s="1320"/>
      <c r="BN37" s="1320"/>
      <c r="BO37" s="1320"/>
      <c r="BP37" s="1320"/>
      <c r="BQ37" s="1320"/>
      <c r="BR37" s="1320"/>
      <c r="BS37" s="1320"/>
      <c r="BT37" s="1320"/>
      <c r="BU37" s="1320"/>
      <c r="BV37" s="1320"/>
      <c r="BW37" s="37"/>
      <c r="BX37" s="38"/>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row>
    <row r="38" spans="1:225" ht="11.1" customHeight="1">
      <c r="A38" s="33"/>
      <c r="B38" s="10"/>
      <c r="C38" s="10"/>
      <c r="D38" s="10"/>
      <c r="E38" s="10"/>
      <c r="F38" s="10"/>
      <c r="G38" s="10"/>
      <c r="H38" s="10"/>
      <c r="I38" s="10"/>
      <c r="J38" s="10"/>
      <c r="K38" s="10"/>
      <c r="L38" s="10"/>
      <c r="M38" s="10"/>
      <c r="N38" s="10"/>
      <c r="O38" s="10"/>
      <c r="P38" s="10"/>
      <c r="Q38" s="10"/>
      <c r="R38" s="10"/>
      <c r="S38" s="10"/>
      <c r="T38" s="10"/>
      <c r="U38" s="10"/>
      <c r="V38" s="10"/>
      <c r="W38" s="10"/>
      <c r="X38" s="1113"/>
      <c r="Y38" s="1114"/>
      <c r="Z38" s="1114"/>
      <c r="AA38" s="1114"/>
      <c r="AB38" s="1114"/>
      <c r="AC38" s="1114"/>
      <c r="AD38" s="1114"/>
      <c r="AE38" s="1114"/>
      <c r="AF38" s="1114"/>
      <c r="AG38" s="1114"/>
      <c r="AH38" s="1114"/>
      <c r="AI38" s="1114"/>
      <c r="AJ38" s="1114"/>
      <c r="AK38" s="1114"/>
      <c r="AL38" s="1114"/>
      <c r="AM38" s="1114"/>
      <c r="AN38" s="1114"/>
      <c r="AO38" s="1114"/>
      <c r="AP38" s="1114"/>
      <c r="AQ38" s="1114"/>
      <c r="AR38" s="1114"/>
      <c r="AS38" s="1114"/>
      <c r="AT38" s="1114"/>
      <c r="AU38" s="1114"/>
      <c r="AV38" s="1114"/>
      <c r="AW38" s="1114"/>
      <c r="AX38" s="1114"/>
      <c r="AY38" s="1114"/>
      <c r="AZ38" s="1114"/>
      <c r="BA38" s="1114"/>
      <c r="BB38" s="1114"/>
      <c r="BC38" s="1115"/>
      <c r="BD38" s="1320"/>
      <c r="BE38" s="1320"/>
      <c r="BF38" s="1320"/>
      <c r="BG38" s="1320"/>
      <c r="BH38" s="1320"/>
      <c r="BI38" s="1320"/>
      <c r="BJ38" s="1320"/>
      <c r="BK38" s="1320"/>
      <c r="BL38" s="1320"/>
      <c r="BM38" s="1320"/>
      <c r="BN38" s="1320"/>
      <c r="BO38" s="1320"/>
      <c r="BP38" s="1320"/>
      <c r="BQ38" s="1320"/>
      <c r="BR38" s="1320"/>
      <c r="BS38" s="1320"/>
      <c r="BT38" s="1320"/>
      <c r="BU38" s="1320"/>
      <c r="BV38" s="1320"/>
      <c r="BW38" s="37"/>
      <c r="BX38" s="38"/>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row>
    <row r="39" spans="1:225" ht="21.95" customHeight="1" thickBot="1">
      <c r="A39" s="33"/>
      <c r="B39" s="10"/>
      <c r="C39" s="79" t="s">
        <v>550</v>
      </c>
      <c r="D39" s="10"/>
      <c r="E39" s="10"/>
      <c r="F39" s="45" t="s">
        <v>793</v>
      </c>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37"/>
      <c r="BX39" s="38"/>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row>
    <row r="40" spans="1:225" ht="12" customHeight="1">
      <c r="A40" s="33"/>
      <c r="B40" s="10"/>
      <c r="C40" s="10"/>
      <c r="D40" s="10"/>
      <c r="E40" s="10"/>
      <c r="F40" s="45" t="s">
        <v>51</v>
      </c>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294"/>
      <c r="AR40" s="1295"/>
      <c r="AS40" s="1295"/>
      <c r="AT40" s="1295"/>
      <c r="AU40" s="1295"/>
      <c r="AV40" s="1295"/>
      <c r="AW40" s="1296"/>
      <c r="AX40" s="1300"/>
      <c r="AY40" s="1301"/>
      <c r="AZ40" s="1301"/>
      <c r="BA40" s="10"/>
      <c r="BB40" s="10"/>
      <c r="BC40" s="10"/>
      <c r="BD40" s="10"/>
      <c r="BE40" s="10"/>
      <c r="BF40" s="10"/>
      <c r="BG40" s="10"/>
      <c r="BH40" s="10"/>
      <c r="BI40" s="10"/>
      <c r="BJ40" s="10"/>
      <c r="BK40" s="10"/>
      <c r="BL40" s="10"/>
      <c r="BM40" s="10"/>
      <c r="BN40" s="10"/>
      <c r="BO40" s="10"/>
      <c r="BP40" s="10"/>
      <c r="BQ40" s="10"/>
      <c r="BR40" s="10"/>
      <c r="BS40" s="10"/>
      <c r="BT40" s="10"/>
      <c r="BU40" s="10"/>
      <c r="BV40" s="10"/>
      <c r="BW40" s="37"/>
      <c r="BX40" s="38"/>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row>
    <row r="41" spans="1:225" ht="15.95" customHeight="1" thickBot="1">
      <c r="A41" s="33"/>
      <c r="B41" s="10"/>
      <c r="C41" s="10"/>
      <c r="D41" s="10"/>
      <c r="E41" s="10"/>
      <c r="F41" s="10"/>
      <c r="G41" s="10"/>
      <c r="H41" s="10"/>
      <c r="I41" s="123" t="s">
        <v>17</v>
      </c>
      <c r="J41" s="10"/>
      <c r="K41" s="8"/>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297"/>
      <c r="AR41" s="1298"/>
      <c r="AS41" s="1298"/>
      <c r="AT41" s="1298"/>
      <c r="AU41" s="1298"/>
      <c r="AV41" s="1298"/>
      <c r="AW41" s="1299"/>
      <c r="AX41" s="1300"/>
      <c r="AY41" s="1301"/>
      <c r="AZ41" s="1301"/>
      <c r="BA41" s="10"/>
      <c r="BB41" s="10"/>
      <c r="BC41" s="10"/>
      <c r="BD41" s="10"/>
      <c r="BE41" s="10"/>
      <c r="BF41" s="10"/>
      <c r="BG41" s="10"/>
      <c r="BH41" s="10"/>
      <c r="BI41" s="10"/>
      <c r="BJ41" s="10"/>
      <c r="BK41" s="10"/>
      <c r="BL41" s="10"/>
      <c r="BM41" s="10"/>
      <c r="BN41" s="10"/>
      <c r="BO41" s="10"/>
      <c r="BP41" s="10"/>
      <c r="BQ41" s="10"/>
      <c r="BR41" s="10"/>
      <c r="BS41" s="10"/>
      <c r="BT41" s="10"/>
      <c r="BU41" s="10"/>
      <c r="BV41" s="10"/>
      <c r="BW41" s="37"/>
      <c r="BX41" s="38"/>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row>
    <row r="42" spans="1:225" ht="3.95" customHeight="1">
      <c r="A42" s="33"/>
      <c r="B42" s="10"/>
      <c r="C42" s="10"/>
      <c r="D42" s="10"/>
      <c r="E42" s="10"/>
      <c r="F42" s="10"/>
      <c r="G42" s="10"/>
      <c r="H42" s="10"/>
      <c r="I42" s="10"/>
      <c r="J42" s="10"/>
      <c r="K42" s="8"/>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36"/>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37"/>
      <c r="BX42" s="38"/>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row>
    <row r="43" spans="1:225" ht="18.95" customHeight="1" thickBot="1">
      <c r="A43" s="33"/>
      <c r="B43" s="10"/>
      <c r="C43" s="10"/>
      <c r="D43" s="10"/>
      <c r="E43" s="10"/>
      <c r="F43" s="45" t="s">
        <v>803</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37"/>
      <c r="BX43" s="38"/>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row>
    <row r="44" spans="1:225" ht="15" customHeight="1">
      <c r="A44" s="33"/>
      <c r="B44" s="10"/>
      <c r="C44" s="10"/>
      <c r="D44" s="10"/>
      <c r="E44" s="10"/>
      <c r="F44" s="45" t="s">
        <v>52</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294"/>
      <c r="AR44" s="1295"/>
      <c r="AS44" s="1295"/>
      <c r="AT44" s="1295"/>
      <c r="AU44" s="1295"/>
      <c r="AV44" s="1295"/>
      <c r="AW44" s="1296"/>
      <c r="AX44" s="1300"/>
      <c r="AY44" s="1301"/>
      <c r="AZ44" s="1301"/>
      <c r="BA44" s="10"/>
      <c r="BB44" s="10"/>
      <c r="BC44" s="10"/>
      <c r="BD44" s="10"/>
      <c r="BE44" s="10"/>
      <c r="BF44" s="10"/>
      <c r="BG44" s="10"/>
      <c r="BH44" s="10"/>
      <c r="BI44" s="10"/>
      <c r="BJ44" s="10"/>
      <c r="BK44" s="10"/>
      <c r="BL44" s="10"/>
      <c r="BM44" s="10"/>
      <c r="BN44" s="10"/>
      <c r="BO44" s="10"/>
      <c r="BP44" s="10"/>
      <c r="BQ44" s="10"/>
      <c r="BR44" s="10"/>
      <c r="BS44" s="10"/>
      <c r="BT44" s="10"/>
      <c r="BU44" s="10"/>
      <c r="BV44" s="10"/>
      <c r="BW44" s="37"/>
      <c r="BX44" s="38"/>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row>
    <row r="45" spans="1:225" ht="15.95" customHeight="1" thickBot="1">
      <c r="A45" s="33"/>
      <c r="B45" s="10"/>
      <c r="C45" s="10"/>
      <c r="D45" s="10"/>
      <c r="E45" s="10"/>
      <c r="F45" s="10"/>
      <c r="G45" s="10"/>
      <c r="H45" s="10"/>
      <c r="I45" s="123" t="s">
        <v>17</v>
      </c>
      <c r="J45" s="10"/>
      <c r="K45" s="8"/>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297"/>
      <c r="AR45" s="1298"/>
      <c r="AS45" s="1298"/>
      <c r="AT45" s="1298"/>
      <c r="AU45" s="1298"/>
      <c r="AV45" s="1298"/>
      <c r="AW45" s="1299"/>
      <c r="AX45" s="1300"/>
      <c r="AY45" s="1301"/>
      <c r="AZ45" s="1301"/>
      <c r="BA45" s="10"/>
      <c r="BB45" s="10"/>
      <c r="BC45" s="10"/>
      <c r="BD45" s="10"/>
      <c r="BE45" s="10"/>
      <c r="BF45" s="10"/>
      <c r="BG45" s="10"/>
      <c r="BH45" s="10"/>
      <c r="BI45" s="10"/>
      <c r="BJ45" s="10"/>
      <c r="BK45" s="10"/>
      <c r="BL45" s="10"/>
      <c r="BM45" s="10"/>
      <c r="BN45" s="10"/>
      <c r="BO45" s="10"/>
      <c r="BP45" s="10"/>
      <c r="BQ45" s="10"/>
      <c r="BR45" s="10"/>
      <c r="BS45" s="10"/>
      <c r="BT45" s="10"/>
      <c r="BU45" s="10"/>
      <c r="BV45" s="10"/>
      <c r="BW45" s="37"/>
      <c r="BX45" s="38"/>
      <c r="BY45" s="12"/>
      <c r="BZ45" s="12"/>
      <c r="CA45" s="12"/>
      <c r="CB45" s="1148"/>
      <c r="CC45" s="1148"/>
      <c r="CD45" s="45"/>
      <c r="CE45" s="10"/>
      <c r="CF45" s="10"/>
      <c r="CG45" s="10"/>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row>
    <row r="46" spans="1:225" ht="26.1" customHeight="1">
      <c r="A46" s="86" t="str">
        <f>'1A - Profile'!B52</f>
        <v xml:space="preserve">© 2013, Barry Associates, LLC </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3"/>
      <c r="BY46" s="12"/>
      <c r="BZ46" s="12"/>
      <c r="CA46" s="12"/>
      <c r="CB46" s="10"/>
      <c r="CC46" s="10"/>
      <c r="CD46" s="45"/>
      <c r="CE46" s="10"/>
      <c r="CF46" s="10"/>
      <c r="CG46" s="10"/>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row>
    <row r="47" spans="1:225" ht="15.95" customHeight="1">
      <c r="A47" s="67" t="str">
        <f>A2</f>
        <v>OHIO PROVIDER RESOURCE ASSOCIATION</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69"/>
      <c r="BX47" s="70"/>
      <c r="BY47" s="12"/>
      <c r="BZ47" s="12"/>
      <c r="CA47" s="12"/>
      <c r="CB47" s="10"/>
      <c r="CC47" s="10"/>
      <c r="CD47" s="10"/>
      <c r="CE47" s="10"/>
      <c r="CF47" s="10"/>
      <c r="CG47" s="10"/>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row>
    <row r="48" spans="1:225" ht="14.1" customHeight="1">
      <c r="A48" s="71" t="str">
        <f>A3</f>
        <v>2013 COMPENSATION &amp; BENEFIT SURVEY</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37"/>
      <c r="BX48" s="38"/>
      <c r="BY48" s="12"/>
      <c r="BZ48" s="12"/>
      <c r="CA48" s="12"/>
      <c r="CB48" s="10"/>
      <c r="CC48" s="10"/>
      <c r="CD48" s="10"/>
      <c r="CE48" s="10"/>
      <c r="CF48" s="10"/>
      <c r="CG48" s="10"/>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row>
    <row r="49" spans="1:225" ht="14.1" customHeight="1">
      <c r="A49" s="73" t="s">
        <v>705</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37"/>
      <c r="BX49" s="38"/>
      <c r="BY49" s="12"/>
      <c r="BZ49" s="12"/>
      <c r="CA49" s="12"/>
      <c r="CB49" s="1148"/>
      <c r="CC49" s="1148"/>
      <c r="CD49" s="45"/>
      <c r="CF49" s="10"/>
      <c r="CG49" s="10"/>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row>
    <row r="50" spans="1:225" ht="11.1" customHeight="1">
      <c r="A50" s="73"/>
      <c r="B50" s="10"/>
      <c r="C50" s="10"/>
      <c r="D50" s="10"/>
      <c r="E50" s="10"/>
      <c r="F50" s="10"/>
      <c r="G50" s="10"/>
      <c r="H50" s="10"/>
      <c r="I50" s="1288" t="s">
        <v>594</v>
      </c>
      <c r="J50" s="1289"/>
      <c r="K50" s="10"/>
      <c r="L50" s="10"/>
      <c r="M50" s="10"/>
      <c r="N50" s="10"/>
      <c r="O50" s="1292" t="s">
        <v>595</v>
      </c>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2"/>
      <c r="AL50" s="1292"/>
      <c r="AM50" s="1292"/>
      <c r="AN50" s="1292"/>
      <c r="AO50" s="1292"/>
      <c r="AP50" s="1292"/>
      <c r="AQ50" s="1292"/>
      <c r="AR50" s="1292"/>
      <c r="AS50" s="1292"/>
      <c r="AT50" s="1292"/>
      <c r="AU50" s="1292"/>
      <c r="AV50" s="1292"/>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37"/>
      <c r="BX50" s="38"/>
      <c r="BY50" s="12"/>
      <c r="BZ50" s="12"/>
      <c r="CA50" s="12"/>
      <c r="CB50" s="10"/>
      <c r="CC50" s="10"/>
      <c r="CD50" s="89"/>
      <c r="CE50" s="34"/>
      <c r="CF50" s="10"/>
      <c r="CG50" s="10"/>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row>
    <row r="51" spans="1:225" ht="11.1" customHeight="1">
      <c r="A51" s="33"/>
      <c r="B51" s="8"/>
      <c r="C51" s="8"/>
      <c r="D51" s="7"/>
      <c r="E51" s="8"/>
      <c r="F51" s="8"/>
      <c r="G51" s="8"/>
      <c r="H51" s="8"/>
      <c r="I51" s="1290"/>
      <c r="J51" s="1291"/>
      <c r="K51" s="8"/>
      <c r="L51" s="8"/>
      <c r="M51" s="8"/>
      <c r="N51" s="8"/>
      <c r="O51" s="1293"/>
      <c r="P51" s="1293"/>
      <c r="Q51" s="1293"/>
      <c r="R51" s="1293"/>
      <c r="S51" s="1293"/>
      <c r="T51" s="1293"/>
      <c r="U51" s="1293"/>
      <c r="V51" s="1293"/>
      <c r="W51" s="1293"/>
      <c r="X51" s="1293"/>
      <c r="Y51" s="1293"/>
      <c r="Z51" s="1293"/>
      <c r="AA51" s="1293"/>
      <c r="AB51" s="1293"/>
      <c r="AC51" s="1293"/>
      <c r="AD51" s="1293"/>
      <c r="AE51" s="1293"/>
      <c r="AF51" s="1293"/>
      <c r="AG51" s="1293"/>
      <c r="AH51" s="1293"/>
      <c r="AI51" s="1293"/>
      <c r="AJ51" s="1293"/>
      <c r="AK51" s="1293"/>
      <c r="AL51" s="1293"/>
      <c r="AM51" s="1293"/>
      <c r="AN51" s="1293"/>
      <c r="AO51" s="1293"/>
      <c r="AP51" s="1293"/>
      <c r="AQ51" s="1293"/>
      <c r="AR51" s="1293"/>
      <c r="AS51" s="1293"/>
      <c r="AT51" s="1293"/>
      <c r="AU51" s="1293"/>
      <c r="AV51" s="1293"/>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37"/>
      <c r="BX51" s="38"/>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row>
    <row r="52" spans="1:225" ht="3.95" customHeight="1">
      <c r="A52" s="33"/>
      <c r="B52" s="8"/>
      <c r="C52" s="8"/>
      <c r="D52" s="7"/>
      <c r="E52" s="10"/>
      <c r="F52" s="10"/>
      <c r="G52" s="10"/>
      <c r="H52" s="10"/>
      <c r="K52" s="8"/>
      <c r="L52" s="8"/>
      <c r="M52" s="8"/>
      <c r="N52" s="8"/>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37"/>
      <c r="BX52" s="38"/>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row>
    <row r="53" spans="1:225" ht="26.1" customHeight="1">
      <c r="A53" s="33"/>
      <c r="B53" s="6" t="s">
        <v>555</v>
      </c>
      <c r="C53" s="3" t="s">
        <v>94</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37"/>
      <c r="BX53" s="38"/>
      <c r="BY53" s="12"/>
      <c r="BZ53" s="12"/>
      <c r="CA53" s="12"/>
      <c r="CB53" s="12"/>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row>
    <row r="54" spans="1:225" ht="23.1" customHeight="1">
      <c r="A54" s="33"/>
      <c r="F54"/>
      <c r="AF54" s="2"/>
      <c r="AH54" s="611" t="s">
        <v>53</v>
      </c>
      <c r="AI54" s="2"/>
      <c r="AJ54" s="2"/>
      <c r="AK54" s="2"/>
      <c r="AL54" s="2"/>
      <c r="AM54" s="2"/>
      <c r="AN54" s="2"/>
      <c r="AO54" s="2"/>
      <c r="AP54" s="2"/>
      <c r="AQ54" s="2"/>
      <c r="AR54" s="2"/>
      <c r="AS54" s="611" t="s">
        <v>54</v>
      </c>
      <c r="AT54" s="2"/>
      <c r="AU54" s="2"/>
      <c r="AV54" s="2"/>
      <c r="AW54" s="2"/>
      <c r="AX54" s="2"/>
      <c r="AY54" s="2"/>
      <c r="AZ54" s="2"/>
      <c r="BA54" s="2"/>
      <c r="BB54" s="2"/>
      <c r="BC54" s="2"/>
      <c r="BD54" s="10"/>
      <c r="BE54" s="10"/>
      <c r="BF54" s="10"/>
      <c r="BG54" s="10"/>
      <c r="BH54" s="10"/>
      <c r="BI54" s="10"/>
      <c r="BJ54" s="10"/>
      <c r="BK54" s="10"/>
      <c r="BL54" s="10"/>
      <c r="BM54" s="10"/>
      <c r="BN54" s="10"/>
      <c r="BO54" s="10"/>
      <c r="BP54" s="10"/>
      <c r="BQ54" s="10"/>
      <c r="BR54" s="10"/>
      <c r="BS54" s="10"/>
      <c r="BT54" s="10"/>
      <c r="BU54" s="10"/>
      <c r="BV54" s="10"/>
      <c r="BW54" s="37"/>
      <c r="BX54" s="38"/>
      <c r="BY54" s="12"/>
      <c r="BZ54" s="12"/>
      <c r="CA54" s="12"/>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row>
    <row r="55" spans="1:225" ht="14.1" customHeight="1">
      <c r="A55" s="33"/>
      <c r="B55" s="8"/>
      <c r="C55" s="8"/>
      <c r="D55"/>
      <c r="E55" s="2"/>
      <c r="F55" s="2"/>
      <c r="G55" s="3"/>
      <c r="H55" s="2"/>
      <c r="K55" s="2"/>
      <c r="L55" s="10"/>
      <c r="M55" s="10"/>
      <c r="N55" s="10"/>
      <c r="O55" s="10"/>
      <c r="P55" s="10"/>
      <c r="Q55" s="10"/>
      <c r="R55" s="10"/>
      <c r="S55" s="10"/>
      <c r="T55" s="10"/>
      <c r="U55" s="10"/>
      <c r="V55" s="10"/>
      <c r="W55" s="10"/>
      <c r="X55" s="10"/>
      <c r="Y55" s="10"/>
      <c r="Z55" s="10"/>
      <c r="AA55" s="36"/>
      <c r="AB55" s="36"/>
      <c r="AC55" s="36"/>
      <c r="AD55" s="612" t="s">
        <v>55</v>
      </c>
      <c r="AE55" s="36" t="s">
        <v>61</v>
      </c>
      <c r="AF55" s="36"/>
      <c r="AG55" s="36"/>
      <c r="AH55" s="36"/>
      <c r="AI55" s="1267"/>
      <c r="AJ55" s="1268"/>
      <c r="AK55" s="1268"/>
      <c r="AL55" s="1269"/>
      <c r="AM55" s="10"/>
      <c r="AN55" s="10"/>
      <c r="AO55" s="36" t="s">
        <v>61</v>
      </c>
      <c r="AP55" s="10"/>
      <c r="AQ55" s="10"/>
      <c r="AR55" s="10"/>
      <c r="AS55" s="10"/>
      <c r="AT55" s="10"/>
      <c r="AU55" s="10"/>
      <c r="AV55" s="1267"/>
      <c r="AW55" s="1268"/>
      <c r="AX55" s="1268"/>
      <c r="AY55" s="1268"/>
      <c r="AZ55" s="1268"/>
      <c r="BA55" s="1269"/>
      <c r="BB55" s="10"/>
      <c r="BC55" s="10"/>
      <c r="BD55" s="10"/>
      <c r="BE55" s="10"/>
      <c r="BF55" s="10"/>
      <c r="BG55" s="10"/>
      <c r="BH55" s="10"/>
      <c r="BI55" s="10"/>
      <c r="BJ55" s="10"/>
      <c r="BK55" s="10"/>
      <c r="BL55" s="10"/>
      <c r="BM55" s="10"/>
      <c r="BN55" s="10"/>
      <c r="BO55" s="10"/>
      <c r="BP55" s="10"/>
      <c r="BQ55" s="10"/>
      <c r="BR55" s="10"/>
      <c r="BS55" s="10"/>
      <c r="BT55" s="10"/>
      <c r="BU55" s="10"/>
      <c r="BV55" s="10"/>
      <c r="BW55" s="37"/>
      <c r="BX55" s="38"/>
      <c r="BY55" s="12"/>
      <c r="BZ55" s="12"/>
      <c r="CA55" s="12"/>
      <c r="CC55" s="10"/>
      <c r="CD55" s="10"/>
      <c r="CE55" s="10"/>
      <c r="CF55" s="10"/>
      <c r="CG55" s="10"/>
      <c r="CH55" s="10"/>
      <c r="CI55" s="10"/>
      <c r="CJ55" s="10"/>
      <c r="CK55" s="10"/>
      <c r="CL55" s="10"/>
      <c r="CM55" s="10"/>
      <c r="CN55" s="10"/>
      <c r="CO55" s="10"/>
      <c r="CP55" s="10"/>
      <c r="CQ55" s="10"/>
      <c r="CR55" s="10"/>
      <c r="CS55" s="1116"/>
      <c r="CT55" s="1116"/>
      <c r="CU55" s="1116"/>
      <c r="CV55" s="1116"/>
      <c r="CW55" s="1093"/>
      <c r="CX55" s="1093"/>
      <c r="CY55" s="1093"/>
      <c r="CZ55" s="1093"/>
      <c r="DA55" s="1093"/>
      <c r="DB55" s="1093"/>
      <c r="DC55" s="1093"/>
      <c r="DD55" s="1093"/>
      <c r="DE55" s="1093"/>
      <c r="DF55" s="1093"/>
      <c r="DG55" s="10"/>
      <c r="DH55" s="10"/>
      <c r="DI55" s="10"/>
      <c r="DJ55" s="10"/>
      <c r="DK55" s="10"/>
      <c r="DL55" s="10"/>
      <c r="DM55" s="10"/>
      <c r="DN55" s="10"/>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row>
    <row r="56" spans="1:225" ht="14.1" customHeight="1">
      <c r="A56" s="33"/>
      <c r="B56" s="8"/>
      <c r="C56" s="8"/>
      <c r="J56" s="2"/>
      <c r="K56" s="2"/>
      <c r="L56" s="2"/>
      <c r="M56" s="2"/>
      <c r="N56" s="2"/>
      <c r="O56" s="2"/>
      <c r="P56" s="2"/>
      <c r="Q56" s="2"/>
      <c r="R56" s="2"/>
      <c r="S56" s="2"/>
      <c r="T56" s="2"/>
      <c r="U56" s="2"/>
      <c r="V56" s="2"/>
      <c r="W56" s="2"/>
      <c r="X56" s="2"/>
      <c r="Y56" s="2"/>
      <c r="Z56" s="2"/>
      <c r="AA56" s="2"/>
      <c r="AB56" s="2"/>
      <c r="AC56" s="2"/>
      <c r="AD56" s="612" t="s">
        <v>56</v>
      </c>
      <c r="AE56" s="36" t="s">
        <v>61</v>
      </c>
      <c r="AI56" s="1267"/>
      <c r="AJ56" s="1268"/>
      <c r="AK56" s="1268"/>
      <c r="AL56" s="1269"/>
      <c r="AM56" s="10"/>
      <c r="AN56" s="10"/>
      <c r="AO56" s="36" t="s">
        <v>61</v>
      </c>
      <c r="AP56" s="10"/>
      <c r="AQ56" s="10"/>
      <c r="AR56" s="10"/>
      <c r="AS56" s="10"/>
      <c r="AT56" s="10"/>
      <c r="AU56" s="10"/>
      <c r="AV56" s="1267"/>
      <c r="AW56" s="1268"/>
      <c r="AX56" s="1268"/>
      <c r="AY56" s="1268"/>
      <c r="AZ56" s="1268"/>
      <c r="BA56" s="1269"/>
      <c r="BB56" s="10"/>
      <c r="BC56" s="10"/>
      <c r="BD56" s="10"/>
      <c r="BE56" s="10"/>
      <c r="BF56" s="2"/>
      <c r="BG56" s="2"/>
      <c r="BH56" s="2"/>
      <c r="BI56" s="2"/>
      <c r="BJ56" s="2"/>
      <c r="BK56" s="2"/>
      <c r="BL56" s="2"/>
      <c r="BM56" s="2"/>
      <c r="BN56" s="2"/>
      <c r="BO56" s="2"/>
      <c r="BP56" s="2"/>
      <c r="BQ56" s="2"/>
      <c r="BR56" s="10"/>
      <c r="BS56" s="10"/>
      <c r="BT56" s="10"/>
      <c r="BU56" s="10"/>
      <c r="BV56" s="10"/>
      <c r="BW56" s="37"/>
      <c r="BX56" s="38"/>
      <c r="BY56" s="12"/>
      <c r="BZ56" s="12"/>
      <c r="CA56" s="12"/>
      <c r="CC56" s="10"/>
      <c r="CD56" s="10"/>
      <c r="CE56" s="10"/>
      <c r="CF56" s="10"/>
      <c r="CG56" s="10"/>
      <c r="CH56" s="10"/>
      <c r="CI56" s="10"/>
      <c r="CJ56" s="10"/>
      <c r="CK56" s="10"/>
      <c r="CL56" s="10"/>
      <c r="CM56" s="10"/>
      <c r="CN56" s="10"/>
      <c r="CO56" s="10"/>
      <c r="CP56" s="10"/>
      <c r="CQ56" s="10"/>
      <c r="CR56" s="10"/>
      <c r="CS56" s="1116"/>
      <c r="CT56" s="1116"/>
      <c r="CU56" s="1116"/>
      <c r="CV56" s="1116"/>
      <c r="CW56" s="1093"/>
      <c r="CX56" s="1093"/>
      <c r="CY56" s="1093"/>
      <c r="CZ56" s="1093"/>
      <c r="DA56" s="1093"/>
      <c r="DB56" s="1093"/>
      <c r="DC56" s="1093"/>
      <c r="DD56" s="1093"/>
      <c r="DE56" s="1093"/>
      <c r="DF56" s="1093"/>
      <c r="DG56" s="10"/>
      <c r="DH56" s="10"/>
      <c r="DI56" s="10"/>
      <c r="DJ56" s="10"/>
      <c r="DK56" s="10"/>
      <c r="DL56" s="10"/>
      <c r="DM56" s="10"/>
      <c r="DN56" s="10"/>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row>
    <row r="57" spans="1:225" ht="14.1" customHeight="1">
      <c r="A57" s="33"/>
      <c r="B57" s="8"/>
      <c r="C57" s="8"/>
      <c r="AD57" s="612" t="s">
        <v>57</v>
      </c>
      <c r="AE57" s="36" t="s">
        <v>61</v>
      </c>
      <c r="AI57" s="1267"/>
      <c r="AJ57" s="1268"/>
      <c r="AK57" s="1268"/>
      <c r="AL57" s="1269"/>
      <c r="AM57" s="10"/>
      <c r="AN57" s="10"/>
      <c r="AO57" s="36" t="s">
        <v>61</v>
      </c>
      <c r="AP57" s="10"/>
      <c r="AQ57" s="10"/>
      <c r="AR57" s="10"/>
      <c r="AS57" s="10"/>
      <c r="AT57" s="10"/>
      <c r="AU57" s="10"/>
      <c r="AV57" s="1267"/>
      <c r="AW57" s="1268"/>
      <c r="AX57" s="1268"/>
      <c r="AY57" s="1268"/>
      <c r="AZ57" s="1268"/>
      <c r="BA57" s="1269"/>
      <c r="BB57" s="10"/>
      <c r="BC57" s="10"/>
      <c r="BD57" s="10"/>
      <c r="BE57" s="10"/>
      <c r="BF57" s="88"/>
      <c r="BG57" s="88"/>
      <c r="BH57" s="88"/>
      <c r="BI57" s="59"/>
      <c r="BJ57" s="10"/>
      <c r="BK57" s="6"/>
      <c r="BL57" s="10"/>
      <c r="BM57" s="10"/>
      <c r="BN57" s="10"/>
      <c r="BO57" s="10"/>
      <c r="BP57" s="10"/>
      <c r="BQ57" s="10"/>
      <c r="BR57" s="10"/>
      <c r="BS57" s="10"/>
      <c r="BT57" s="10"/>
      <c r="BU57" s="10"/>
      <c r="BV57" s="10"/>
      <c r="BW57" s="37"/>
      <c r="BX57" s="38"/>
      <c r="BY57" s="12"/>
      <c r="BZ57" s="12"/>
      <c r="CA57" s="12"/>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row>
    <row r="58" spans="1:225" ht="14.1" customHeight="1">
      <c r="A58" s="33"/>
      <c r="B58" s="8"/>
      <c r="C58" s="8"/>
      <c r="D58" s="7"/>
      <c r="E58" s="10"/>
      <c r="I58" s="3"/>
      <c r="AD58" s="612" t="s">
        <v>59</v>
      </c>
      <c r="AE58" s="36" t="s">
        <v>61</v>
      </c>
      <c r="AI58" s="1267"/>
      <c r="AJ58" s="1268"/>
      <c r="AK58" s="1268"/>
      <c r="AL58" s="1269"/>
      <c r="AM58" s="10"/>
      <c r="AN58" s="10"/>
      <c r="AO58" s="36" t="s">
        <v>61</v>
      </c>
      <c r="AP58" s="10"/>
      <c r="AQ58" s="10"/>
      <c r="AR58" s="10"/>
      <c r="AS58" s="10"/>
      <c r="AT58" s="10"/>
      <c r="AU58" s="10"/>
      <c r="AV58" s="1267"/>
      <c r="AW58" s="1268"/>
      <c r="AX58" s="1268"/>
      <c r="AY58" s="1268"/>
      <c r="AZ58" s="1268"/>
      <c r="BA58" s="1269"/>
      <c r="BB58" s="10"/>
      <c r="BC58" s="10"/>
      <c r="BD58" s="10"/>
      <c r="BE58" s="10"/>
      <c r="BF58" s="88"/>
      <c r="BG58" s="88"/>
      <c r="BH58" s="88"/>
      <c r="BI58" s="59"/>
      <c r="BJ58" s="10"/>
      <c r="BK58" s="6"/>
      <c r="BL58" s="10"/>
      <c r="BM58" s="10"/>
      <c r="BN58" s="10"/>
      <c r="BO58" s="10"/>
      <c r="BP58" s="10"/>
      <c r="BQ58" s="10"/>
      <c r="BR58" s="10"/>
      <c r="BS58" s="10"/>
      <c r="BT58" s="10"/>
      <c r="BU58" s="10"/>
      <c r="BV58" s="10"/>
      <c r="BW58" s="37"/>
      <c r="BX58" s="38"/>
      <c r="BY58" s="12"/>
      <c r="BZ58" s="12"/>
      <c r="CA58" s="12"/>
      <c r="CC58" s="10"/>
      <c r="CD58" s="10"/>
      <c r="CE58" s="10"/>
      <c r="CF58" s="10"/>
      <c r="CG58" s="10"/>
      <c r="CH58" s="10"/>
      <c r="CI58" s="10"/>
      <c r="CJ58" s="10"/>
      <c r="CK58" s="10"/>
      <c r="CL58" s="10"/>
      <c r="CM58" s="10"/>
      <c r="CN58" s="10"/>
      <c r="CO58" s="10"/>
      <c r="CP58" s="10"/>
      <c r="CQ58" s="10"/>
      <c r="CR58" s="10"/>
      <c r="CS58" s="1116"/>
      <c r="CT58" s="1116"/>
      <c r="CU58" s="1116"/>
      <c r="CV58" s="1116"/>
      <c r="CW58" s="1093"/>
      <c r="CX58" s="1093"/>
      <c r="CY58" s="1093"/>
      <c r="CZ58" s="1093"/>
      <c r="DA58" s="1093"/>
      <c r="DB58" s="1093"/>
      <c r="DC58" s="1093"/>
      <c r="DD58" s="1093"/>
      <c r="DE58" s="1093"/>
      <c r="DF58" s="1093"/>
      <c r="DG58" s="10"/>
      <c r="DH58" s="10"/>
      <c r="DI58" s="10"/>
      <c r="DJ58" s="10"/>
      <c r="DK58" s="10"/>
      <c r="DL58" s="10"/>
      <c r="DM58" s="10"/>
      <c r="DN58" s="10"/>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row>
    <row r="59" spans="1:225" ht="14.1" customHeight="1">
      <c r="A59" s="33"/>
      <c r="B59" s="8"/>
      <c r="C59" s="8"/>
      <c r="D59" s="7"/>
      <c r="E59" s="10"/>
      <c r="F59" s="10"/>
      <c r="G59" s="10"/>
      <c r="H59" s="10"/>
      <c r="I59"/>
      <c r="J59" s="613"/>
      <c r="K59" s="613"/>
      <c r="L59" s="613"/>
      <c r="M59" s="613"/>
      <c r="N59" s="613"/>
      <c r="O59" s="10"/>
      <c r="P59" s="10"/>
      <c r="Q59" s="10"/>
      <c r="R59" s="10"/>
      <c r="S59" s="10"/>
      <c r="T59" s="10"/>
      <c r="U59" s="10"/>
      <c r="V59" s="10"/>
      <c r="W59" s="10"/>
      <c r="X59" s="10"/>
      <c r="Y59" s="10"/>
      <c r="Z59" s="10"/>
      <c r="AA59" s="36"/>
      <c r="AB59" s="36"/>
      <c r="AC59" s="36"/>
      <c r="AD59" s="612" t="s">
        <v>60</v>
      </c>
      <c r="AE59" s="36" t="s">
        <v>61</v>
      </c>
      <c r="AF59" s="36"/>
      <c r="AG59" s="36"/>
      <c r="AH59" s="36"/>
      <c r="AI59" s="1267"/>
      <c r="AJ59" s="1268"/>
      <c r="AK59" s="1268"/>
      <c r="AL59" s="1269"/>
      <c r="AM59" s="10"/>
      <c r="AN59" s="10"/>
      <c r="AO59" s="36" t="s">
        <v>61</v>
      </c>
      <c r="AP59" s="10"/>
      <c r="AQ59" s="10"/>
      <c r="AR59" s="10"/>
      <c r="AS59" s="10"/>
      <c r="AT59" s="10"/>
      <c r="AU59" s="10"/>
      <c r="AV59" s="1267"/>
      <c r="AW59" s="1268"/>
      <c r="AX59" s="1268"/>
      <c r="AY59" s="1268"/>
      <c r="AZ59" s="1268"/>
      <c r="BA59" s="1269"/>
      <c r="BB59" s="10"/>
      <c r="BC59" s="10"/>
      <c r="BD59" s="10"/>
      <c r="BE59" s="10"/>
      <c r="BF59" s="10"/>
      <c r="BG59" s="10"/>
      <c r="BH59" s="10"/>
      <c r="BI59" s="10"/>
      <c r="BJ59" s="10"/>
      <c r="BK59" s="10"/>
      <c r="BL59" s="10"/>
      <c r="BM59" s="10"/>
      <c r="BN59" s="10"/>
      <c r="BO59" s="10"/>
      <c r="BP59" s="1270" t="s">
        <v>826</v>
      </c>
      <c r="BQ59" s="1271"/>
      <c r="BR59" s="1271"/>
      <c r="BS59" s="1272"/>
      <c r="BT59" s="10"/>
      <c r="BU59" s="10"/>
      <c r="BV59" s="10"/>
      <c r="BW59" s="37"/>
      <c r="BX59" s="38"/>
      <c r="BY59" s="12"/>
      <c r="BZ59" s="12"/>
      <c r="CA59" s="12"/>
      <c r="CB59" s="12"/>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row>
    <row r="60" spans="1:225" ht="14.1" customHeight="1">
      <c r="A60" s="33"/>
      <c r="B60" s="8"/>
      <c r="C60" s="8"/>
      <c r="J60" s="1287"/>
      <c r="K60" s="1287"/>
      <c r="L60" s="1287"/>
      <c r="M60" s="1287"/>
      <c r="N60" s="44"/>
      <c r="O60" s="10"/>
      <c r="AD60" s="612" t="s">
        <v>58</v>
      </c>
      <c r="AE60" s="36" t="s">
        <v>61</v>
      </c>
      <c r="AI60" s="1267"/>
      <c r="AJ60" s="1268"/>
      <c r="AK60" s="1268"/>
      <c r="AL60" s="1269"/>
      <c r="AM60" s="10"/>
      <c r="AN60" s="10"/>
      <c r="AO60" s="36" t="s">
        <v>61</v>
      </c>
      <c r="AP60" s="10"/>
      <c r="AQ60" s="10"/>
      <c r="AR60" s="10"/>
      <c r="AS60" s="10"/>
      <c r="AT60" s="10"/>
      <c r="AU60" s="10"/>
      <c r="AV60" s="1267"/>
      <c r="AW60" s="1268"/>
      <c r="AX60" s="1268"/>
      <c r="AY60" s="1268"/>
      <c r="AZ60" s="1268"/>
      <c r="BA60" s="1269"/>
      <c r="BB60" s="10"/>
      <c r="BC60" s="10"/>
      <c r="BD60" s="10"/>
      <c r="BE60" s="10"/>
      <c r="BK60" s="1286" t="s">
        <v>512</v>
      </c>
      <c r="BL60" s="1278"/>
      <c r="BM60" s="1278"/>
      <c r="BN60" s="1278"/>
      <c r="BO60" s="1278"/>
      <c r="BP60" s="1278"/>
      <c r="BQ60" s="1278"/>
      <c r="BR60" s="1278"/>
      <c r="BS60" s="1278"/>
      <c r="BT60" s="1278"/>
      <c r="BU60" s="1278"/>
      <c r="BV60" s="1278"/>
      <c r="BW60" s="1279"/>
      <c r="BX60" s="38"/>
      <c r="BY60" s="12"/>
      <c r="BZ60" s="12"/>
      <c r="CA60" s="12"/>
      <c r="CB60" s="12"/>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row>
    <row r="61" spans="1:225" ht="18.95" customHeight="1">
      <c r="A61" s="33"/>
      <c r="B61" s="8"/>
      <c r="C61" s="8"/>
      <c r="J61" s="10"/>
      <c r="K61" s="10"/>
      <c r="L61" s="10"/>
      <c r="M61" s="10"/>
      <c r="O61" s="10"/>
      <c r="BK61" s="1280"/>
      <c r="BL61" s="1281"/>
      <c r="BM61" s="1281"/>
      <c r="BN61" s="1281"/>
      <c r="BO61" s="1281"/>
      <c r="BP61" s="1281"/>
      <c r="BQ61" s="1281"/>
      <c r="BR61" s="1281"/>
      <c r="BS61" s="1281"/>
      <c r="BT61" s="1281"/>
      <c r="BU61" s="1281"/>
      <c r="BV61" s="1281"/>
      <c r="BW61" s="1282"/>
      <c r="BX61" s="38"/>
      <c r="BY61" s="12"/>
      <c r="BZ61" s="12"/>
      <c r="CA61" s="12"/>
      <c r="CB61" s="12"/>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row>
    <row r="62" spans="1:225" ht="15.95" customHeight="1">
      <c r="A62" s="33"/>
      <c r="B62" s="8"/>
      <c r="C62" s="8"/>
      <c r="D62" s="7"/>
      <c r="E62" s="10"/>
      <c r="F62" s="10"/>
      <c r="G62" s="10"/>
      <c r="H62" s="10"/>
      <c r="I62" s="117"/>
      <c r="J62" s="117"/>
      <c r="K62" s="8"/>
      <c r="M62" s="10"/>
      <c r="N62" s="10"/>
      <c r="O62" s="10"/>
      <c r="P62" s="10"/>
      <c r="Q62" s="10"/>
      <c r="R62" s="10"/>
      <c r="S62" s="10"/>
      <c r="T62" s="10"/>
      <c r="U62" s="10"/>
      <c r="V62" s="10"/>
      <c r="W62" s="2"/>
      <c r="X62" s="117"/>
      <c r="Y62" s="117"/>
      <c r="Z62" s="8"/>
      <c r="AA62" s="2"/>
      <c r="AB62" s="2"/>
      <c r="AC62" s="2"/>
      <c r="AD62" s="2"/>
      <c r="AE62" s="2"/>
      <c r="AF62" s="2"/>
      <c r="AG62" s="2"/>
      <c r="AH62" s="2"/>
      <c r="AI62" s="2"/>
      <c r="AJ62" s="2"/>
      <c r="AK62" s="2"/>
      <c r="AL62" s="2"/>
      <c r="AM62" s="1274" t="s">
        <v>839</v>
      </c>
      <c r="AN62" s="1275"/>
      <c r="AO62" s="1275"/>
      <c r="AP62" s="1276"/>
      <c r="AQ62" s="2"/>
      <c r="AR62" s="10"/>
      <c r="AS62" s="441"/>
      <c r="AT62" s="441"/>
      <c r="AU62" s="441"/>
      <c r="AW62" s="441"/>
      <c r="AX62" s="8"/>
      <c r="AY62" s="10"/>
      <c r="AZ62" s="10"/>
      <c r="BA62" s="10"/>
      <c r="BB62" s="1274" t="s">
        <v>825</v>
      </c>
      <c r="BC62" s="1275"/>
      <c r="BD62" s="1275"/>
      <c r="BE62" s="1276"/>
      <c r="BF62" s="10"/>
      <c r="BG62" s="10"/>
      <c r="BH62" s="10"/>
      <c r="BI62" s="10"/>
      <c r="BJ62" s="10"/>
      <c r="BK62" s="1280"/>
      <c r="BL62" s="1281"/>
      <c r="BM62" s="1281"/>
      <c r="BN62" s="1281"/>
      <c r="BO62" s="1281"/>
      <c r="BP62" s="1281"/>
      <c r="BQ62" s="1281"/>
      <c r="BR62" s="1281"/>
      <c r="BS62" s="1281"/>
      <c r="BT62" s="1281"/>
      <c r="BU62" s="1281"/>
      <c r="BV62" s="1281"/>
      <c r="BW62" s="1282"/>
      <c r="BX62" s="38"/>
      <c r="BY62" s="12"/>
      <c r="BZ62" s="12"/>
      <c r="CA62" s="12"/>
      <c r="CB62" s="12"/>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row>
    <row r="63" spans="1:225" ht="18" customHeight="1">
      <c r="A63" s="33"/>
      <c r="B63" s="8"/>
      <c r="C63" s="8"/>
      <c r="D63" s="6" t="s">
        <v>557</v>
      </c>
      <c r="E63" s="10"/>
      <c r="F63" s="1273" t="s">
        <v>226</v>
      </c>
      <c r="G63" s="1273"/>
      <c r="H63" s="1273"/>
      <c r="I63" s="1273"/>
      <c r="J63" s="1273"/>
      <c r="K63" s="1273"/>
      <c r="L63" s="1273"/>
      <c r="M63" s="1273"/>
      <c r="N63" s="1273"/>
      <c r="O63" s="1273"/>
      <c r="P63" s="1273"/>
      <c r="Q63" s="1273"/>
      <c r="R63" s="1273"/>
      <c r="S63" s="1273"/>
      <c r="T63" s="1273"/>
      <c r="U63" s="1273"/>
      <c r="V63" s="1273"/>
      <c r="W63" s="1273"/>
      <c r="X63" s="1273"/>
      <c r="Y63" s="1273"/>
      <c r="Z63" s="1273"/>
      <c r="AA63" s="1273"/>
      <c r="AB63" s="1273"/>
      <c r="AC63" s="1273"/>
      <c r="AD63" s="1273"/>
      <c r="AE63" s="1273"/>
      <c r="AF63" s="1273"/>
      <c r="AG63" s="244"/>
      <c r="AH63" s="1302" t="s">
        <v>462</v>
      </c>
      <c r="AI63" s="1303"/>
      <c r="AJ63" s="1303"/>
      <c r="AK63" s="1303"/>
      <c r="AL63" s="1303"/>
      <c r="AM63" s="1303"/>
      <c r="AN63" s="1303"/>
      <c r="AO63" s="1303"/>
      <c r="AP63" s="1303"/>
      <c r="AQ63" s="1303"/>
      <c r="AR63" s="1303"/>
      <c r="AS63" s="1303"/>
      <c r="AT63" s="1304"/>
      <c r="AU63" s="10"/>
      <c r="AW63" s="1277" t="s">
        <v>62</v>
      </c>
      <c r="AX63" s="1278"/>
      <c r="AY63" s="1278"/>
      <c r="AZ63" s="1278"/>
      <c r="BA63" s="1278"/>
      <c r="BB63" s="1278"/>
      <c r="BC63" s="1278"/>
      <c r="BD63" s="1278"/>
      <c r="BE63" s="1278"/>
      <c r="BF63" s="1278"/>
      <c r="BG63" s="1278"/>
      <c r="BH63" s="1278"/>
      <c r="BI63" s="1279"/>
      <c r="BK63" s="1280"/>
      <c r="BL63" s="1281"/>
      <c r="BM63" s="1281"/>
      <c r="BN63" s="1281"/>
      <c r="BO63" s="1281"/>
      <c r="BP63" s="1281"/>
      <c r="BQ63" s="1281"/>
      <c r="BR63" s="1281"/>
      <c r="BS63" s="1281"/>
      <c r="BT63" s="1281"/>
      <c r="BU63" s="1281"/>
      <c r="BV63" s="1281"/>
      <c r="BW63" s="1282"/>
      <c r="BX63" s="38"/>
      <c r="BY63" s="12"/>
      <c r="BZ63" s="12"/>
      <c r="CA63" s="10"/>
      <c r="CB63" s="10"/>
      <c r="CC63" s="10"/>
      <c r="CD63" s="10"/>
      <c r="CE63" s="10"/>
      <c r="CF63" s="90"/>
      <c r="CG63" s="10"/>
      <c r="CH63" s="10"/>
      <c r="CI63" s="10"/>
      <c r="CJ63" s="10"/>
      <c r="CK63" s="10"/>
      <c r="CL63" s="10"/>
      <c r="CM63" s="10"/>
      <c r="CN63" s="10"/>
      <c r="CO63" s="10"/>
      <c r="CP63" s="10"/>
      <c r="CQ63" s="10"/>
      <c r="CR63" s="37"/>
      <c r="CS63" s="37"/>
      <c r="CT63" s="37"/>
      <c r="CU63" s="37"/>
      <c r="CV63" s="37"/>
      <c r="CW63" s="37"/>
      <c r="CX63" s="37"/>
      <c r="CY63" s="37"/>
      <c r="CZ63" s="37"/>
      <c r="DA63" s="37"/>
      <c r="DB63" s="37"/>
      <c r="DC63" s="37"/>
      <c r="DD63" s="37"/>
      <c r="DE63" s="37"/>
      <c r="DF63" s="37"/>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row>
    <row r="64" spans="1:225" ht="15" customHeight="1">
      <c r="A64" s="33"/>
      <c r="B64" s="8"/>
      <c r="C64" s="8"/>
      <c r="E64" s="10"/>
      <c r="F64" s="1273"/>
      <c r="G64" s="1273"/>
      <c r="H64" s="1273"/>
      <c r="I64" s="1273"/>
      <c r="J64" s="1273"/>
      <c r="K64" s="1273"/>
      <c r="L64" s="1273"/>
      <c r="M64" s="1273"/>
      <c r="N64" s="1273"/>
      <c r="O64" s="1273"/>
      <c r="P64" s="1273"/>
      <c r="Q64" s="1273"/>
      <c r="R64" s="1273"/>
      <c r="S64" s="1273"/>
      <c r="T64" s="1273"/>
      <c r="U64" s="1273"/>
      <c r="V64" s="1273"/>
      <c r="W64" s="1273"/>
      <c r="X64" s="1273"/>
      <c r="Y64" s="1273"/>
      <c r="Z64" s="1273"/>
      <c r="AA64" s="1273"/>
      <c r="AB64" s="1273"/>
      <c r="AC64" s="1273"/>
      <c r="AD64" s="1273"/>
      <c r="AE64" s="1273"/>
      <c r="AF64" s="1273"/>
      <c r="AG64" s="10"/>
      <c r="AH64" s="1305"/>
      <c r="AI64" s="1306"/>
      <c r="AJ64" s="1306"/>
      <c r="AK64" s="1306"/>
      <c r="AL64" s="1306"/>
      <c r="AM64" s="1306"/>
      <c r="AN64" s="1306"/>
      <c r="AO64" s="1306"/>
      <c r="AP64" s="1306"/>
      <c r="AQ64" s="1306"/>
      <c r="AR64" s="1306"/>
      <c r="AS64" s="1306"/>
      <c r="AT64" s="1307"/>
      <c r="AU64" s="440"/>
      <c r="AW64" s="1280"/>
      <c r="AX64" s="1281"/>
      <c r="AY64" s="1281"/>
      <c r="AZ64" s="1281"/>
      <c r="BA64" s="1281"/>
      <c r="BB64" s="1281"/>
      <c r="BC64" s="1281"/>
      <c r="BD64" s="1281"/>
      <c r="BE64" s="1281"/>
      <c r="BF64" s="1281"/>
      <c r="BG64" s="1281"/>
      <c r="BH64" s="1281"/>
      <c r="BI64" s="1282"/>
      <c r="BK64" s="1280"/>
      <c r="BL64" s="1281"/>
      <c r="BM64" s="1281"/>
      <c r="BN64" s="1281"/>
      <c r="BO64" s="1281"/>
      <c r="BP64" s="1281"/>
      <c r="BQ64" s="1281"/>
      <c r="BR64" s="1281"/>
      <c r="BS64" s="1281"/>
      <c r="BT64" s="1281"/>
      <c r="BU64" s="1281"/>
      <c r="BV64" s="1281"/>
      <c r="BW64" s="1282"/>
      <c r="BX64" s="38"/>
      <c r="BY64" s="12"/>
      <c r="BZ64" s="12"/>
      <c r="CA64" s="10"/>
      <c r="CB64" s="10"/>
      <c r="CC64" s="10"/>
      <c r="CD64" s="10"/>
      <c r="CE64" s="10"/>
      <c r="CF64" s="10"/>
      <c r="CG64" s="10"/>
      <c r="CH64" s="10"/>
      <c r="CI64" s="10"/>
      <c r="CJ64" s="10"/>
      <c r="CK64" s="10"/>
      <c r="CL64" s="10"/>
      <c r="CM64" s="10"/>
      <c r="CN64" s="10"/>
      <c r="CO64" s="10"/>
      <c r="CP64" s="10"/>
      <c r="CQ64" s="10"/>
      <c r="CR64" s="37"/>
      <c r="CS64" s="37"/>
      <c r="CT64" s="37"/>
      <c r="CU64" s="37"/>
      <c r="CV64" s="37"/>
      <c r="CW64" s="37"/>
      <c r="CX64" s="37"/>
      <c r="CY64" s="37"/>
      <c r="CZ64" s="37"/>
      <c r="DA64" s="37"/>
      <c r="DB64" s="37"/>
      <c r="DC64" s="37"/>
      <c r="DD64" s="37"/>
      <c r="DE64" s="37"/>
      <c r="DF64" s="37"/>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row>
    <row r="65" spans="1:225" ht="35.1" customHeight="1">
      <c r="A65" s="33"/>
      <c r="B65" s="8"/>
      <c r="C65" s="8"/>
      <c r="D65" s="6"/>
      <c r="E65" s="10"/>
      <c r="F65" s="1273"/>
      <c r="G65" s="1273"/>
      <c r="H65" s="1273"/>
      <c r="I65" s="1273"/>
      <c r="J65" s="1273"/>
      <c r="K65" s="1273"/>
      <c r="L65" s="1273"/>
      <c r="M65" s="1273"/>
      <c r="N65" s="1273"/>
      <c r="O65" s="1273"/>
      <c r="P65" s="1273"/>
      <c r="Q65" s="1273"/>
      <c r="R65" s="1273"/>
      <c r="S65" s="1273"/>
      <c r="T65" s="1273"/>
      <c r="U65" s="1273"/>
      <c r="V65" s="1273"/>
      <c r="W65" s="1273"/>
      <c r="X65" s="1273"/>
      <c r="Y65" s="1273"/>
      <c r="Z65" s="1273"/>
      <c r="AA65" s="1273"/>
      <c r="AB65" s="1273"/>
      <c r="AC65" s="1273"/>
      <c r="AD65" s="1273"/>
      <c r="AE65" s="1273"/>
      <c r="AF65" s="1273"/>
      <c r="AH65" s="1305"/>
      <c r="AI65" s="1306"/>
      <c r="AJ65" s="1306"/>
      <c r="AK65" s="1306"/>
      <c r="AL65" s="1306"/>
      <c r="AM65" s="1306"/>
      <c r="AN65" s="1306"/>
      <c r="AO65" s="1306"/>
      <c r="AP65" s="1306"/>
      <c r="AQ65" s="1306"/>
      <c r="AR65" s="1306"/>
      <c r="AS65" s="1306"/>
      <c r="AT65" s="1307"/>
      <c r="AU65" s="440"/>
      <c r="AW65" s="1280"/>
      <c r="AX65" s="1281"/>
      <c r="AY65" s="1281"/>
      <c r="AZ65" s="1281"/>
      <c r="BA65" s="1281"/>
      <c r="BB65" s="1281"/>
      <c r="BC65" s="1281"/>
      <c r="BD65" s="1281"/>
      <c r="BE65" s="1281"/>
      <c r="BF65" s="1281"/>
      <c r="BG65" s="1281"/>
      <c r="BH65" s="1281"/>
      <c r="BI65" s="1282"/>
      <c r="BK65" s="1280"/>
      <c r="BL65" s="1281"/>
      <c r="BM65" s="1281"/>
      <c r="BN65" s="1281"/>
      <c r="BO65" s="1281"/>
      <c r="BP65" s="1281"/>
      <c r="BQ65" s="1281"/>
      <c r="BR65" s="1281"/>
      <c r="BS65" s="1281"/>
      <c r="BT65" s="1281"/>
      <c r="BU65" s="1281"/>
      <c r="BV65" s="1281"/>
      <c r="BW65" s="1282"/>
      <c r="BX65" s="38"/>
      <c r="BY65" s="12"/>
      <c r="BZ65" s="12"/>
      <c r="CA65" s="10"/>
      <c r="CB65" s="10"/>
      <c r="CC65" s="10"/>
      <c r="CD65" s="10"/>
      <c r="CE65" s="10"/>
      <c r="CF65" s="10"/>
      <c r="CG65" s="10"/>
      <c r="CH65" s="10"/>
      <c r="CI65" s="10"/>
      <c r="CJ65" s="10"/>
      <c r="CK65" s="10"/>
      <c r="CL65" s="10"/>
      <c r="CM65" s="10"/>
      <c r="CN65" s="10"/>
      <c r="CO65" s="10"/>
      <c r="CP65" s="10"/>
      <c r="CQ65" s="10"/>
      <c r="CR65" s="37"/>
      <c r="CS65" s="37"/>
      <c r="CT65" s="37"/>
      <c r="CU65" s="37"/>
      <c r="CV65" s="37"/>
      <c r="CW65" s="37"/>
      <c r="CX65" s="37"/>
      <c r="CY65" s="37"/>
      <c r="CZ65" s="37"/>
      <c r="DA65" s="37"/>
      <c r="DB65" s="37"/>
      <c r="DC65" s="37"/>
      <c r="DD65" s="37"/>
      <c r="DE65" s="37"/>
      <c r="DF65" s="37"/>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row>
    <row r="66" spans="1:225" ht="35.1" customHeight="1">
      <c r="A66" s="33"/>
      <c r="B66" s="8"/>
      <c r="C66" s="601"/>
      <c r="D66" s="6"/>
      <c r="E66" s="10"/>
      <c r="F66" s="1273"/>
      <c r="G66" s="1273"/>
      <c r="H66" s="1273"/>
      <c r="I66" s="1273"/>
      <c r="J66" s="1273"/>
      <c r="K66" s="1273"/>
      <c r="L66" s="1273"/>
      <c r="M66" s="1273"/>
      <c r="N66" s="1273"/>
      <c r="O66" s="1273"/>
      <c r="P66" s="1273"/>
      <c r="Q66" s="1273"/>
      <c r="R66" s="1273"/>
      <c r="S66" s="1273"/>
      <c r="T66" s="1273"/>
      <c r="U66" s="1273"/>
      <c r="V66" s="1273"/>
      <c r="W66" s="1273"/>
      <c r="X66" s="1273"/>
      <c r="Y66" s="1273"/>
      <c r="Z66" s="1273"/>
      <c r="AA66" s="1273"/>
      <c r="AB66" s="1273"/>
      <c r="AC66" s="1273"/>
      <c r="AD66" s="1273"/>
      <c r="AE66" s="1273"/>
      <c r="AF66" s="1273"/>
      <c r="AH66" s="1305"/>
      <c r="AI66" s="1306"/>
      <c r="AJ66" s="1306"/>
      <c r="AK66" s="1306"/>
      <c r="AL66" s="1306"/>
      <c r="AM66" s="1306"/>
      <c r="AN66" s="1306"/>
      <c r="AO66" s="1306"/>
      <c r="AP66" s="1306"/>
      <c r="AQ66" s="1306"/>
      <c r="AR66" s="1306"/>
      <c r="AS66" s="1306"/>
      <c r="AT66" s="1307"/>
      <c r="AU66" s="440"/>
      <c r="AW66" s="1280"/>
      <c r="AX66" s="1281"/>
      <c r="AY66" s="1281"/>
      <c r="AZ66" s="1281"/>
      <c r="BA66" s="1281"/>
      <c r="BB66" s="1281"/>
      <c r="BC66" s="1281"/>
      <c r="BD66" s="1281"/>
      <c r="BE66" s="1281"/>
      <c r="BF66" s="1281"/>
      <c r="BG66" s="1281"/>
      <c r="BH66" s="1281"/>
      <c r="BI66" s="1282"/>
      <c r="BK66" s="1280"/>
      <c r="BL66" s="1281"/>
      <c r="BM66" s="1281"/>
      <c r="BN66" s="1281"/>
      <c r="BO66" s="1281"/>
      <c r="BP66" s="1281"/>
      <c r="BQ66" s="1281"/>
      <c r="BR66" s="1281"/>
      <c r="BS66" s="1281"/>
      <c r="BT66" s="1281"/>
      <c r="BU66" s="1281"/>
      <c r="BV66" s="1281"/>
      <c r="BW66" s="1282"/>
      <c r="BX66" s="38"/>
      <c r="BY66" s="12"/>
      <c r="BZ66" s="12"/>
      <c r="CA66" s="188" t="s">
        <v>300</v>
      </c>
      <c r="CB66" s="10"/>
      <c r="CC66" s="10"/>
      <c r="CD66" s="10"/>
      <c r="CE66" s="10"/>
      <c r="CF66" s="10"/>
      <c r="CG66" s="10"/>
      <c r="CH66" s="10"/>
      <c r="CI66" s="10"/>
      <c r="CJ66" s="10"/>
      <c r="CK66" s="10"/>
      <c r="CL66" s="10"/>
      <c r="CM66" s="10"/>
      <c r="CN66" s="10"/>
      <c r="CO66" s="10"/>
      <c r="CP66" s="10"/>
      <c r="CQ66" s="10"/>
      <c r="CR66" s="37"/>
      <c r="CS66" s="37"/>
      <c r="CT66" s="37"/>
      <c r="CU66" s="37"/>
      <c r="CV66" s="37"/>
      <c r="CW66" s="37"/>
      <c r="CX66" s="37"/>
      <c r="CY66" s="37"/>
      <c r="CZ66" s="37"/>
      <c r="DA66" s="37"/>
      <c r="DB66" s="37"/>
      <c r="DC66" s="37"/>
      <c r="DD66" s="37"/>
      <c r="DE66" s="37"/>
      <c r="DF66" s="37"/>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row>
    <row r="67" spans="1:225" ht="18.95" customHeight="1">
      <c r="A67" s="33"/>
      <c r="B67" s="8"/>
      <c r="C67" s="601"/>
      <c r="D67" s="10"/>
      <c r="E67" s="10"/>
      <c r="F67" s="1273"/>
      <c r="G67" s="1273"/>
      <c r="H67" s="1273"/>
      <c r="I67" s="1273"/>
      <c r="J67" s="1273"/>
      <c r="K67" s="1273"/>
      <c r="L67" s="1273"/>
      <c r="M67" s="1273"/>
      <c r="N67" s="1273"/>
      <c r="O67" s="1273"/>
      <c r="P67" s="1273"/>
      <c r="Q67" s="1273"/>
      <c r="R67" s="1273"/>
      <c r="S67" s="1273"/>
      <c r="T67" s="1273"/>
      <c r="U67" s="1273"/>
      <c r="V67" s="1273"/>
      <c r="W67" s="1273"/>
      <c r="X67" s="1273"/>
      <c r="Y67" s="1273"/>
      <c r="Z67" s="1273"/>
      <c r="AA67" s="1273"/>
      <c r="AB67" s="1273"/>
      <c r="AC67" s="1273"/>
      <c r="AD67" s="1273"/>
      <c r="AE67" s="1273"/>
      <c r="AF67" s="1273"/>
      <c r="AH67" s="1308"/>
      <c r="AI67" s="1309"/>
      <c r="AJ67" s="1309"/>
      <c r="AK67" s="1309"/>
      <c r="AL67" s="1309"/>
      <c r="AM67" s="1309"/>
      <c r="AN67" s="1309"/>
      <c r="AO67" s="1309"/>
      <c r="AP67" s="1309"/>
      <c r="AQ67" s="1309"/>
      <c r="AR67" s="1309"/>
      <c r="AS67" s="1309"/>
      <c r="AT67" s="1310"/>
      <c r="AU67" s="440"/>
      <c r="AW67" s="1283"/>
      <c r="AX67" s="1284"/>
      <c r="AY67" s="1284"/>
      <c r="AZ67" s="1284"/>
      <c r="BA67" s="1284"/>
      <c r="BB67" s="1284"/>
      <c r="BC67" s="1284"/>
      <c r="BD67" s="1284"/>
      <c r="BE67" s="1284"/>
      <c r="BF67" s="1284"/>
      <c r="BG67" s="1284"/>
      <c r="BH67" s="1284"/>
      <c r="BI67" s="1285"/>
      <c r="BK67" s="1283"/>
      <c r="BL67" s="1284"/>
      <c r="BM67" s="1284"/>
      <c r="BN67" s="1284"/>
      <c r="BO67" s="1284"/>
      <c r="BP67" s="1284"/>
      <c r="BQ67" s="1284"/>
      <c r="BR67" s="1284"/>
      <c r="BS67" s="1284"/>
      <c r="BT67" s="1284"/>
      <c r="BU67" s="1284"/>
      <c r="BV67" s="1284"/>
      <c r="BW67" s="1285"/>
      <c r="BX67" s="38"/>
      <c r="BY67" s="12"/>
      <c r="BZ67" s="12"/>
      <c r="CA67" s="188" t="s">
        <v>33</v>
      </c>
      <c r="CB67" s="10"/>
      <c r="CC67" s="10"/>
      <c r="CD67" s="10"/>
      <c r="CE67" s="10"/>
      <c r="CF67" s="10"/>
      <c r="CG67" s="10"/>
      <c r="CH67" s="10"/>
      <c r="CI67" s="10"/>
      <c r="CJ67" s="10"/>
      <c r="CK67" s="10"/>
      <c r="CL67" s="10"/>
      <c r="CM67" s="10"/>
      <c r="CN67" s="10"/>
      <c r="CO67" s="10"/>
      <c r="CP67" s="10"/>
      <c r="CQ67" s="10"/>
      <c r="CR67" s="37"/>
      <c r="CS67" s="37"/>
      <c r="CT67" s="37"/>
      <c r="CU67" s="37"/>
      <c r="CV67" s="37"/>
      <c r="CW67" s="37"/>
      <c r="CX67" s="37"/>
      <c r="CY67" s="37"/>
      <c r="CZ67" s="37"/>
      <c r="DA67" s="37"/>
      <c r="DB67" s="37"/>
      <c r="DC67" s="37"/>
      <c r="DD67" s="37"/>
      <c r="DE67" s="37"/>
      <c r="DF67" s="37"/>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row>
    <row r="68" spans="1:225" ht="3.95" customHeight="1">
      <c r="A68" s="33"/>
      <c r="B68" s="8"/>
      <c r="C68" s="8"/>
      <c r="D68" s="10"/>
      <c r="E68" s="10"/>
      <c r="F68" s="44"/>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U68" s="440"/>
      <c r="AV68" s="36"/>
      <c r="BN68" s="10"/>
      <c r="BQ68" s="10"/>
      <c r="BR68" s="10"/>
      <c r="BS68" s="10"/>
      <c r="BT68" s="10"/>
      <c r="BU68" s="10"/>
      <c r="BV68" s="10"/>
      <c r="BW68" s="37"/>
      <c r="BX68" s="38"/>
      <c r="BY68" s="12"/>
      <c r="BZ68" s="12"/>
      <c r="CA68" s="188"/>
      <c r="CB68" s="10"/>
      <c r="CC68" s="10"/>
      <c r="CD68" s="10"/>
      <c r="CE68" s="10"/>
      <c r="CF68" s="10"/>
      <c r="CG68" s="10"/>
      <c r="CH68" s="10"/>
      <c r="CI68" s="10"/>
      <c r="CJ68" s="10"/>
      <c r="CK68" s="10"/>
      <c r="CL68" s="10"/>
      <c r="CM68" s="10"/>
      <c r="CN68" s="10"/>
      <c r="CO68" s="10"/>
      <c r="CP68" s="10"/>
      <c r="CQ68" s="10"/>
      <c r="CR68" s="37"/>
      <c r="CS68" s="37"/>
      <c r="CT68" s="37"/>
      <c r="CU68" s="37"/>
      <c r="CV68" s="37"/>
      <c r="CW68" s="37"/>
      <c r="CX68" s="37"/>
      <c r="CY68" s="37"/>
      <c r="CZ68" s="37"/>
      <c r="DA68" s="37"/>
      <c r="DB68" s="37"/>
      <c r="DC68" s="37"/>
      <c r="DD68" s="37"/>
      <c r="DE68" s="37"/>
      <c r="DF68" s="37"/>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row>
    <row r="69" spans="1:225" ht="14.1" customHeight="1">
      <c r="A69" s="33"/>
      <c r="B69" s="8"/>
      <c r="C69" s="8"/>
      <c r="D69" s="10"/>
      <c r="E69" s="10"/>
      <c r="F69" s="44"/>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T69" s="440"/>
      <c r="AU69" s="440"/>
      <c r="AV69" s="1323" t="s">
        <v>64</v>
      </c>
      <c r="AW69" s="1323"/>
      <c r="AX69" s="1323"/>
      <c r="AY69" s="1323"/>
      <c r="AZ69" s="1323"/>
      <c r="BA69" s="1323"/>
      <c r="BB69" s="1323"/>
      <c r="BC69" s="1323"/>
      <c r="BD69" s="1323"/>
      <c r="BE69" s="1323"/>
      <c r="BF69" s="1323"/>
      <c r="BG69" s="1323"/>
      <c r="BH69" s="1323"/>
      <c r="BI69" s="1323"/>
      <c r="BJ69" s="1323"/>
      <c r="BN69" s="10"/>
      <c r="BQ69" s="10"/>
      <c r="BR69" s="10"/>
      <c r="BS69" s="10"/>
      <c r="BT69" s="10"/>
      <c r="BU69" s="10"/>
      <c r="BV69" s="10"/>
      <c r="BW69" s="37"/>
      <c r="BX69" s="38"/>
      <c r="BY69" s="12"/>
      <c r="BZ69" s="12"/>
      <c r="CA69" s="188"/>
      <c r="CB69" s="10"/>
      <c r="CC69" s="10"/>
      <c r="CD69" s="10"/>
      <c r="CE69" s="10"/>
      <c r="CF69" s="10"/>
      <c r="CG69" s="10"/>
      <c r="CH69" s="10"/>
      <c r="CI69" s="10"/>
      <c r="CJ69" s="10"/>
      <c r="CK69" s="10"/>
      <c r="CL69" s="10"/>
      <c r="CM69" s="10"/>
      <c r="CN69" s="10"/>
      <c r="CO69" s="10"/>
      <c r="CP69" s="10"/>
      <c r="CQ69" s="10"/>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row>
    <row r="70" spans="1:225" ht="12.95" customHeight="1">
      <c r="A70" s="33"/>
      <c r="B70" s="8"/>
      <c r="C70" s="8"/>
      <c r="D70" s="10"/>
      <c r="E70" s="10"/>
      <c r="F70" s="10"/>
      <c r="G70" s="10"/>
      <c r="H70" s="45" t="s">
        <v>603</v>
      </c>
      <c r="I70" s="8"/>
      <c r="J70" s="8"/>
      <c r="K70" s="8"/>
      <c r="L70" s="142" t="s">
        <v>604</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27" t="s">
        <v>599</v>
      </c>
      <c r="AM70" s="49"/>
      <c r="AN70" s="49"/>
      <c r="AO70" s="49"/>
      <c r="AP70" s="49"/>
      <c r="AQ70" s="36" t="s">
        <v>600</v>
      </c>
      <c r="AR70" s="49"/>
      <c r="AT70" s="39"/>
      <c r="AU70" s="143" t="s">
        <v>299</v>
      </c>
      <c r="AW70" s="10"/>
      <c r="AX70" s="10"/>
      <c r="AY70" s="2"/>
      <c r="AZ70" s="2"/>
      <c r="BA70" s="2"/>
      <c r="BB70" s="2"/>
      <c r="BC70" s="2"/>
      <c r="BD70" s="202" t="s">
        <v>300</v>
      </c>
      <c r="BE70" s="2"/>
      <c r="BG70" s="2"/>
      <c r="BH70" s="10"/>
      <c r="BI70" s="39"/>
      <c r="BJ70" s="10"/>
      <c r="BK70" s="10"/>
      <c r="BL70" s="10"/>
      <c r="BM70" s="10"/>
      <c r="BN70" s="10"/>
      <c r="BO70" s="10"/>
      <c r="BP70" s="10"/>
      <c r="BQ70" s="10"/>
      <c r="BR70" s="10"/>
      <c r="BS70" s="10"/>
      <c r="BT70" s="10"/>
      <c r="BU70" s="10"/>
      <c r="BV70" s="10"/>
      <c r="BW70" s="37"/>
      <c r="BX70" s="38"/>
      <c r="BY70" s="12"/>
      <c r="BZ70" s="12"/>
      <c r="CA70" s="585"/>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row>
    <row r="71" spans="1:225" ht="17.100000000000001" customHeight="1">
      <c r="A71" s="33"/>
      <c r="B71" s="8"/>
      <c r="C71" s="8"/>
      <c r="D71" s="10"/>
      <c r="E71" s="10"/>
      <c r="F71" s="2"/>
      <c r="G71" s="2"/>
      <c r="H71" s="10"/>
      <c r="I71" s="10"/>
      <c r="J71" s="10"/>
      <c r="K71" s="60" t="s">
        <v>225</v>
      </c>
      <c r="L71" s="36" t="s">
        <v>606</v>
      </c>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44"/>
      <c r="AM71" s="1045"/>
      <c r="AN71" s="10"/>
      <c r="AO71" s="10"/>
      <c r="AP71" s="10"/>
      <c r="AQ71" s="1044"/>
      <c r="AR71" s="1045"/>
      <c r="AS71" s="39" t="s">
        <v>61</v>
      </c>
      <c r="AU71" s="10"/>
      <c r="AV71" s="10"/>
      <c r="AW71" s="10"/>
      <c r="AX71" s="858"/>
      <c r="AY71" s="859"/>
      <c r="AZ71" s="859"/>
      <c r="BA71" s="859"/>
      <c r="BB71" s="860"/>
      <c r="BC71" s="2"/>
      <c r="BD71" s="2"/>
      <c r="BE71" s="2"/>
      <c r="BF71" s="1264"/>
      <c r="BG71" s="1265"/>
      <c r="BH71" s="1265"/>
      <c r="BI71" s="1266"/>
      <c r="BJ71" s="2" t="s">
        <v>63</v>
      </c>
      <c r="BK71" s="2"/>
      <c r="BL71" s="10"/>
      <c r="BM71" s="858"/>
      <c r="BN71" s="859"/>
      <c r="BO71" s="859"/>
      <c r="BP71" s="859"/>
      <c r="BQ71" s="859"/>
      <c r="BR71" s="859"/>
      <c r="BS71" s="859"/>
      <c r="BT71" s="859"/>
      <c r="BU71" s="860"/>
      <c r="BV71" s="10" t="s">
        <v>558</v>
      </c>
      <c r="BW71" s="37"/>
      <c r="BX71" s="38"/>
      <c r="BY71" s="12"/>
      <c r="BZ71" s="12"/>
      <c r="CA71" s="585"/>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row>
    <row r="72" spans="1:225" ht="17.100000000000001" customHeight="1">
      <c r="A72" s="33"/>
      <c r="B72" s="8"/>
      <c r="C72" s="8"/>
      <c r="D72" s="10"/>
      <c r="E72" s="10"/>
      <c r="F72" s="2"/>
      <c r="G72" s="2"/>
      <c r="H72" s="10"/>
      <c r="I72" s="10"/>
      <c r="J72" s="10"/>
      <c r="K72" s="60" t="s">
        <v>225</v>
      </c>
      <c r="L72" s="36" t="s">
        <v>607</v>
      </c>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44"/>
      <c r="AM72" s="1045"/>
      <c r="AN72" s="10"/>
      <c r="AO72" s="10"/>
      <c r="AP72" s="10"/>
      <c r="AQ72" s="1044"/>
      <c r="AR72" s="1045"/>
      <c r="AS72" s="39" t="s">
        <v>61</v>
      </c>
      <c r="AU72" s="10"/>
      <c r="AV72" s="10"/>
      <c r="AW72" s="10"/>
      <c r="AX72" s="858"/>
      <c r="AY72" s="859"/>
      <c r="AZ72" s="859"/>
      <c r="BA72" s="859"/>
      <c r="BB72" s="860"/>
      <c r="BC72" s="2"/>
      <c r="BD72" s="2"/>
      <c r="BE72" s="2"/>
      <c r="BF72" s="1264"/>
      <c r="BG72" s="1265"/>
      <c r="BH72" s="1265"/>
      <c r="BI72" s="1266"/>
      <c r="BJ72" s="2" t="s">
        <v>63</v>
      </c>
      <c r="BK72" s="2"/>
      <c r="BL72" s="10"/>
      <c r="BM72" s="858"/>
      <c r="BN72" s="859"/>
      <c r="BO72" s="859"/>
      <c r="BP72" s="859"/>
      <c r="BQ72" s="859"/>
      <c r="BR72" s="859"/>
      <c r="BS72" s="859"/>
      <c r="BT72" s="859"/>
      <c r="BU72" s="860"/>
      <c r="BV72" s="10" t="s">
        <v>558</v>
      </c>
      <c r="BW72" s="37"/>
      <c r="BX72" s="38"/>
      <c r="BY72" s="12"/>
      <c r="BZ72" s="12"/>
      <c r="CA72" s="585" t="s">
        <v>270</v>
      </c>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row>
    <row r="73" spans="1:225" ht="17.100000000000001" customHeight="1">
      <c r="A73" s="33"/>
      <c r="B73" s="8"/>
      <c r="C73" s="8"/>
      <c r="D73" s="10"/>
      <c r="E73" s="10"/>
      <c r="F73" s="2"/>
      <c r="G73" s="2"/>
      <c r="H73" s="10"/>
      <c r="I73" s="10"/>
      <c r="J73" s="10"/>
      <c r="K73" s="60" t="s">
        <v>225</v>
      </c>
      <c r="L73" s="36" t="s">
        <v>608</v>
      </c>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44"/>
      <c r="AM73" s="1045"/>
      <c r="AN73" s="10"/>
      <c r="AO73" s="10"/>
      <c r="AP73" s="10"/>
      <c r="AQ73" s="1044"/>
      <c r="AR73" s="1045"/>
      <c r="AS73" s="39" t="s">
        <v>61</v>
      </c>
      <c r="AU73" s="10"/>
      <c r="AV73" s="10"/>
      <c r="AW73" s="10"/>
      <c r="AX73" s="858"/>
      <c r="AY73" s="859"/>
      <c r="AZ73" s="859"/>
      <c r="BA73" s="859"/>
      <c r="BB73" s="860"/>
      <c r="BC73" s="2"/>
      <c r="BD73" s="2"/>
      <c r="BE73" s="2"/>
      <c r="BF73" s="1264"/>
      <c r="BG73" s="1265"/>
      <c r="BH73" s="1265"/>
      <c r="BI73" s="1266"/>
      <c r="BJ73" s="2" t="s">
        <v>63</v>
      </c>
      <c r="BK73" s="2"/>
      <c r="BL73" s="10"/>
      <c r="BM73" s="858"/>
      <c r="BN73" s="859"/>
      <c r="BO73" s="859"/>
      <c r="BP73" s="859"/>
      <c r="BQ73" s="859"/>
      <c r="BR73" s="859"/>
      <c r="BS73" s="859"/>
      <c r="BT73" s="859"/>
      <c r="BU73" s="860"/>
      <c r="BV73" s="10" t="s">
        <v>558</v>
      </c>
      <c r="BW73" s="37"/>
      <c r="BX73" s="38"/>
      <c r="BY73" s="12"/>
      <c r="BZ73" s="12"/>
      <c r="CA73" s="585" t="s">
        <v>268</v>
      </c>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row>
    <row r="74" spans="1:225" ht="17.100000000000001" customHeight="1">
      <c r="A74" s="33"/>
      <c r="B74" s="8"/>
      <c r="C74" s="8"/>
      <c r="D74" s="10"/>
      <c r="E74" s="10"/>
      <c r="F74" s="2"/>
      <c r="G74" s="2"/>
      <c r="H74" s="10"/>
      <c r="I74" s="10"/>
      <c r="J74" s="10"/>
      <c r="K74" s="60" t="s">
        <v>225</v>
      </c>
      <c r="L74" s="36" t="s">
        <v>609</v>
      </c>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44"/>
      <c r="AM74" s="1045"/>
      <c r="AN74" s="10"/>
      <c r="AO74" s="10"/>
      <c r="AP74" s="10"/>
      <c r="AQ74" s="1044"/>
      <c r="AR74" s="1045"/>
      <c r="AS74" s="39" t="s">
        <v>61</v>
      </c>
      <c r="AU74" s="10"/>
      <c r="AV74" s="10"/>
      <c r="AW74" s="10"/>
      <c r="AX74" s="858"/>
      <c r="AY74" s="859"/>
      <c r="AZ74" s="859"/>
      <c r="BA74" s="859"/>
      <c r="BB74" s="860"/>
      <c r="BC74" s="2"/>
      <c r="BD74" s="2"/>
      <c r="BE74" s="2"/>
      <c r="BF74" s="1264"/>
      <c r="BG74" s="1265"/>
      <c r="BH74" s="1265"/>
      <c r="BI74" s="1266"/>
      <c r="BJ74" s="2" t="s">
        <v>63</v>
      </c>
      <c r="BK74" s="2"/>
      <c r="BL74" s="10"/>
      <c r="BM74" s="858"/>
      <c r="BN74" s="859"/>
      <c r="BO74" s="859"/>
      <c r="BP74" s="859"/>
      <c r="BQ74" s="859"/>
      <c r="BR74" s="859"/>
      <c r="BS74" s="859"/>
      <c r="BT74" s="859"/>
      <c r="BU74" s="860"/>
      <c r="BV74" s="10" t="s">
        <v>558</v>
      </c>
      <c r="BW74" s="37"/>
      <c r="BX74" s="38"/>
      <c r="BY74" s="12"/>
      <c r="BZ74" s="12"/>
      <c r="CA74" s="585" t="s">
        <v>269</v>
      </c>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row>
    <row r="75" spans="1:225" ht="3.95" customHeight="1">
      <c r="A75" s="33"/>
      <c r="B75" s="8"/>
      <c r="C75" s="8"/>
      <c r="D75" s="10"/>
      <c r="E75" s="10"/>
      <c r="F75" s="2"/>
      <c r="G75" s="2"/>
      <c r="H75" s="10"/>
      <c r="I75" s="10"/>
      <c r="J75" s="10"/>
      <c r="K75" s="60"/>
      <c r="L75" s="36"/>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83"/>
      <c r="AM75" s="183"/>
      <c r="AN75" s="10"/>
      <c r="AO75" s="10"/>
      <c r="AP75" s="10"/>
      <c r="AQ75" s="183"/>
      <c r="AR75" s="183"/>
      <c r="AS75" s="10"/>
      <c r="AT75" s="39"/>
      <c r="AU75" s="10"/>
      <c r="AV75" s="10"/>
      <c r="AW75" s="10"/>
      <c r="AX75" s="10"/>
      <c r="AY75" s="10"/>
      <c r="AZ75" s="10"/>
      <c r="BA75" s="10"/>
      <c r="BB75" s="10"/>
      <c r="BC75" s="10"/>
      <c r="BD75" s="2"/>
      <c r="BE75" s="2"/>
      <c r="BF75" s="2"/>
      <c r="BG75" s="2"/>
      <c r="BH75" s="2"/>
      <c r="BI75" s="2"/>
      <c r="BJ75" s="2"/>
      <c r="BK75" s="2"/>
      <c r="BL75" s="10"/>
      <c r="BM75" s="60"/>
      <c r="BN75" s="60"/>
      <c r="BO75" s="60"/>
      <c r="BP75" s="60"/>
      <c r="BQ75" s="60"/>
      <c r="BR75" s="60"/>
      <c r="BS75" s="60"/>
      <c r="BT75" s="60"/>
      <c r="BU75" s="60"/>
      <c r="BV75" s="10"/>
      <c r="BW75" s="37"/>
      <c r="BX75" s="38"/>
      <c r="BY75" s="12"/>
      <c r="BZ75" s="12"/>
      <c r="CA75" s="585"/>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row>
    <row r="76" spans="1:225" ht="21.95" customHeight="1">
      <c r="A76" s="33"/>
      <c r="B76" s="8"/>
      <c r="C76" s="8"/>
      <c r="D76" s="10"/>
      <c r="E76" s="10"/>
      <c r="F76" s="10"/>
      <c r="G76" s="10"/>
      <c r="H76" s="45" t="s">
        <v>594</v>
      </c>
      <c r="I76" s="8"/>
      <c r="J76" s="8"/>
      <c r="K76" s="8"/>
      <c r="L76" s="142" t="s">
        <v>610</v>
      </c>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7" t="s">
        <v>599</v>
      </c>
      <c r="AM76" s="49"/>
      <c r="AN76" s="49"/>
      <c r="AO76" s="49"/>
      <c r="AP76" s="49"/>
      <c r="AQ76" s="36" t="s">
        <v>600</v>
      </c>
      <c r="AR76" s="49"/>
      <c r="AT76" s="39"/>
      <c r="AU76" s="10" t="s">
        <v>299</v>
      </c>
      <c r="AW76" s="10"/>
      <c r="AX76" s="10"/>
      <c r="AY76" s="2"/>
      <c r="AZ76" s="2"/>
      <c r="BA76" s="2"/>
      <c r="BB76" s="2"/>
      <c r="BC76" s="2"/>
      <c r="BD76" s="2" t="s">
        <v>300</v>
      </c>
      <c r="BE76" s="2"/>
      <c r="BG76" s="2"/>
      <c r="BH76" s="10"/>
      <c r="BI76" s="39"/>
      <c r="BJ76" s="10"/>
      <c r="BK76" s="10"/>
      <c r="BL76" s="10"/>
      <c r="BM76" s="10"/>
      <c r="BN76" s="10"/>
      <c r="BO76" s="10"/>
      <c r="BP76" s="10"/>
      <c r="BQ76" s="10"/>
      <c r="BR76" s="10"/>
      <c r="BS76" s="10"/>
      <c r="BT76" s="10"/>
      <c r="BU76" s="10"/>
      <c r="BV76" s="10"/>
      <c r="BW76" s="37"/>
      <c r="BX76" s="38"/>
      <c r="BY76" s="12"/>
      <c r="BZ76" s="12"/>
      <c r="CA76" s="585"/>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row>
    <row r="77" spans="1:225" ht="17.100000000000001" customHeight="1">
      <c r="A77" s="33"/>
      <c r="B77" s="8"/>
      <c r="C77" s="8"/>
      <c r="D77" s="10"/>
      <c r="E77" s="10"/>
      <c r="F77" s="2"/>
      <c r="G77" s="2"/>
      <c r="H77" s="10"/>
      <c r="I77" s="10"/>
      <c r="J77" s="10"/>
      <c r="K77" s="60" t="s">
        <v>225</v>
      </c>
      <c r="L77" s="36" t="s">
        <v>606</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44"/>
      <c r="AM77" s="1045"/>
      <c r="AN77" s="10"/>
      <c r="AO77" s="10"/>
      <c r="AP77" s="10"/>
      <c r="AQ77" s="1044"/>
      <c r="AR77" s="1045"/>
      <c r="AS77" s="39" t="s">
        <v>61</v>
      </c>
      <c r="AU77" s="10"/>
      <c r="AV77" s="10"/>
      <c r="AW77" s="10"/>
      <c r="AX77" s="858"/>
      <c r="AY77" s="859"/>
      <c r="AZ77" s="859"/>
      <c r="BA77" s="859"/>
      <c r="BB77" s="860"/>
      <c r="BC77" s="2"/>
      <c r="BD77" s="2"/>
      <c r="BE77" s="2"/>
      <c r="BF77" s="1264"/>
      <c r="BG77" s="1265"/>
      <c r="BH77" s="1265"/>
      <c r="BI77" s="1266"/>
      <c r="BJ77" s="2" t="s">
        <v>63</v>
      </c>
      <c r="BK77" s="2"/>
      <c r="BL77" s="10"/>
      <c r="BM77" s="858"/>
      <c r="BN77" s="859"/>
      <c r="BO77" s="859"/>
      <c r="BP77" s="859"/>
      <c r="BQ77" s="859"/>
      <c r="BR77" s="859"/>
      <c r="BS77" s="859"/>
      <c r="BT77" s="859"/>
      <c r="BU77" s="860"/>
      <c r="BV77" s="10" t="s">
        <v>558</v>
      </c>
      <c r="BW77" s="37"/>
      <c r="BX77" s="38"/>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row>
    <row r="78" spans="1:225" ht="17.100000000000001" customHeight="1">
      <c r="A78" s="33"/>
      <c r="B78" s="8"/>
      <c r="C78" s="8"/>
      <c r="D78" s="10"/>
      <c r="E78" s="10"/>
      <c r="F78" s="2"/>
      <c r="G78" s="2"/>
      <c r="H78" s="10"/>
      <c r="I78" s="10"/>
      <c r="J78" s="10"/>
      <c r="K78" s="60" t="s">
        <v>225</v>
      </c>
      <c r="L78" s="36" t="s">
        <v>607</v>
      </c>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44"/>
      <c r="AM78" s="1045"/>
      <c r="AN78" s="10"/>
      <c r="AO78" s="10"/>
      <c r="AP78" s="10"/>
      <c r="AQ78" s="1044"/>
      <c r="AR78" s="1045"/>
      <c r="AS78" s="39" t="s">
        <v>61</v>
      </c>
      <c r="AU78" s="10"/>
      <c r="AV78" s="10"/>
      <c r="AW78" s="10"/>
      <c r="AX78" s="858"/>
      <c r="AY78" s="859"/>
      <c r="AZ78" s="859"/>
      <c r="BA78" s="859"/>
      <c r="BB78" s="860"/>
      <c r="BC78" s="2"/>
      <c r="BD78" s="2"/>
      <c r="BE78" s="2"/>
      <c r="BF78" s="1264"/>
      <c r="BG78" s="1265"/>
      <c r="BH78" s="1265"/>
      <c r="BI78" s="1266"/>
      <c r="BJ78" s="2" t="s">
        <v>63</v>
      </c>
      <c r="BK78" s="2"/>
      <c r="BL78" s="10"/>
      <c r="BM78" s="858"/>
      <c r="BN78" s="859"/>
      <c r="BO78" s="859"/>
      <c r="BP78" s="859"/>
      <c r="BQ78" s="859"/>
      <c r="BR78" s="859"/>
      <c r="BS78" s="859"/>
      <c r="BT78" s="859"/>
      <c r="BU78" s="860"/>
      <c r="BV78" s="10" t="s">
        <v>558</v>
      </c>
      <c r="BW78" s="37"/>
      <c r="BX78" s="38"/>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row>
    <row r="79" spans="1:225" ht="17.100000000000001" customHeight="1">
      <c r="A79" s="33"/>
      <c r="B79" s="8"/>
      <c r="C79" s="8"/>
      <c r="D79" s="10"/>
      <c r="E79" s="10"/>
      <c r="F79" s="2"/>
      <c r="G79" s="2"/>
      <c r="H79" s="10"/>
      <c r="I79" s="10"/>
      <c r="J79" s="10"/>
      <c r="K79" s="60" t="s">
        <v>225</v>
      </c>
      <c r="L79" s="36" t="s">
        <v>608</v>
      </c>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44"/>
      <c r="AM79" s="1045"/>
      <c r="AN79" s="10"/>
      <c r="AO79" s="10"/>
      <c r="AP79" s="10"/>
      <c r="AQ79" s="1044"/>
      <c r="AR79" s="1045"/>
      <c r="AS79" s="39" t="s">
        <v>61</v>
      </c>
      <c r="AU79" s="10"/>
      <c r="AV79" s="10"/>
      <c r="AW79" s="10"/>
      <c r="AX79" s="858"/>
      <c r="AY79" s="859"/>
      <c r="AZ79" s="859"/>
      <c r="BA79" s="859"/>
      <c r="BB79" s="860"/>
      <c r="BC79"/>
      <c r="BD79" s="2"/>
      <c r="BE79" s="2"/>
      <c r="BF79" s="1264"/>
      <c r="BG79" s="1265"/>
      <c r="BH79" s="1265"/>
      <c r="BI79" s="1266"/>
      <c r="BJ79" s="2" t="s">
        <v>63</v>
      </c>
      <c r="BK79" s="2"/>
      <c r="BL79" s="10"/>
      <c r="BM79" s="858"/>
      <c r="BN79" s="859"/>
      <c r="BO79" s="859"/>
      <c r="BP79" s="859"/>
      <c r="BQ79" s="859"/>
      <c r="BR79" s="859"/>
      <c r="BS79" s="859"/>
      <c r="BT79" s="859"/>
      <c r="BU79" s="860"/>
      <c r="BV79" s="10" t="s">
        <v>558</v>
      </c>
      <c r="BW79" s="37"/>
      <c r="BX79" s="38"/>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row>
    <row r="80" spans="1:225" ht="17.100000000000001" customHeight="1">
      <c r="A80" s="33"/>
      <c r="B80" s="8"/>
      <c r="C80" s="8"/>
      <c r="D80" s="10"/>
      <c r="E80" s="10"/>
      <c r="F80" s="2"/>
      <c r="G80" s="2"/>
      <c r="H80" s="10"/>
      <c r="I80" s="10"/>
      <c r="J80" s="10"/>
      <c r="K80" s="60" t="s">
        <v>225</v>
      </c>
      <c r="L80" s="36" t="s">
        <v>609</v>
      </c>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44"/>
      <c r="AM80" s="1045"/>
      <c r="AN80" s="10"/>
      <c r="AO80" s="10"/>
      <c r="AP80" s="10"/>
      <c r="AQ80" s="1044"/>
      <c r="AR80" s="1045"/>
      <c r="AS80" s="39" t="s">
        <v>61</v>
      </c>
      <c r="AU80" s="10"/>
      <c r="AV80" s="10"/>
      <c r="AW80" s="10"/>
      <c r="AX80" s="858"/>
      <c r="AY80" s="859"/>
      <c r="AZ80" s="859"/>
      <c r="BA80" s="859"/>
      <c r="BB80" s="860"/>
      <c r="BC80"/>
      <c r="BD80" s="2"/>
      <c r="BE80" s="2"/>
      <c r="BF80" s="1264"/>
      <c r="BG80" s="1265"/>
      <c r="BH80" s="1265"/>
      <c r="BI80" s="1266"/>
      <c r="BJ80" s="2" t="s">
        <v>63</v>
      </c>
      <c r="BK80" s="2"/>
      <c r="BL80" s="10"/>
      <c r="BM80" s="858"/>
      <c r="BN80" s="859"/>
      <c r="BO80" s="859"/>
      <c r="BP80" s="859"/>
      <c r="BQ80" s="859"/>
      <c r="BR80" s="859"/>
      <c r="BS80" s="859"/>
      <c r="BT80" s="859"/>
      <c r="BU80" s="860"/>
      <c r="BV80" s="10" t="s">
        <v>558</v>
      </c>
      <c r="BW80" s="37"/>
      <c r="BX80" s="38"/>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row>
    <row r="81" spans="1:225" ht="21.95" customHeight="1">
      <c r="A81" s="33"/>
      <c r="B81" s="8"/>
      <c r="C81" s="8"/>
      <c r="D81" s="10"/>
      <c r="E81" s="10"/>
      <c r="F81" s="2"/>
      <c r="G81" s="2"/>
      <c r="H81" s="45" t="s">
        <v>611</v>
      </c>
      <c r="I81" s="10"/>
      <c r="J81" s="10"/>
      <c r="K81" s="10"/>
      <c r="L81" s="142" t="s">
        <v>612</v>
      </c>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27" t="s">
        <v>599</v>
      </c>
      <c r="AM81" s="49"/>
      <c r="AN81" s="49"/>
      <c r="AO81" s="49"/>
      <c r="AP81" s="49"/>
      <c r="AQ81" s="36" t="s">
        <v>600</v>
      </c>
      <c r="AR81" s="49"/>
      <c r="AT81" s="39"/>
      <c r="AU81" s="10" t="s">
        <v>299</v>
      </c>
      <c r="AW81" s="10"/>
      <c r="AX81" s="10"/>
      <c r="AY81" s="2"/>
      <c r="AZ81" s="2"/>
      <c r="BA81" s="2"/>
      <c r="BB81" s="2"/>
      <c r="BC81" s="2"/>
      <c r="BD81" s="2" t="s">
        <v>300</v>
      </c>
      <c r="BE81" s="2"/>
      <c r="BG81" s="2"/>
      <c r="BH81" s="10"/>
      <c r="BI81" s="39"/>
      <c r="BJ81" s="10"/>
      <c r="BK81" s="10"/>
      <c r="BL81" s="10"/>
      <c r="BM81" s="10"/>
      <c r="BN81" s="10"/>
      <c r="BO81" s="10"/>
      <c r="BP81" s="10"/>
      <c r="BQ81" s="10"/>
      <c r="BR81" s="10"/>
      <c r="BS81" s="10"/>
      <c r="BT81" s="10"/>
      <c r="BU81" s="10"/>
      <c r="BV81" s="10"/>
      <c r="BW81" s="37"/>
      <c r="BX81" s="38"/>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row>
    <row r="82" spans="1:225" ht="17.100000000000001" customHeight="1">
      <c r="A82" s="33"/>
      <c r="B82" s="8"/>
      <c r="C82" s="8"/>
      <c r="D82" s="10"/>
      <c r="E82" s="10"/>
      <c r="F82" s="2"/>
      <c r="G82" s="2"/>
      <c r="H82" s="10"/>
      <c r="I82" s="10"/>
      <c r="J82" s="10"/>
      <c r="K82" s="60" t="s">
        <v>225</v>
      </c>
      <c r="L82" s="36" t="s">
        <v>606</v>
      </c>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44"/>
      <c r="AM82" s="1045"/>
      <c r="AN82" s="10"/>
      <c r="AO82" s="10"/>
      <c r="AP82" s="10"/>
      <c r="AQ82" s="1044"/>
      <c r="AR82" s="1045"/>
      <c r="AS82" s="39" t="s">
        <v>61</v>
      </c>
      <c r="AU82" s="10"/>
      <c r="AV82" s="10"/>
      <c r="AW82" s="10"/>
      <c r="AX82" s="858"/>
      <c r="AY82" s="859"/>
      <c r="AZ82" s="859"/>
      <c r="BA82" s="859"/>
      <c r="BB82" s="860"/>
      <c r="BC82" s="2"/>
      <c r="BD82" s="2"/>
      <c r="BE82" s="2"/>
      <c r="BF82" s="1264"/>
      <c r="BG82" s="1265"/>
      <c r="BH82" s="1265"/>
      <c r="BI82" s="1266"/>
      <c r="BJ82" s="2" t="s">
        <v>63</v>
      </c>
      <c r="BK82" s="2"/>
      <c r="BL82" s="10"/>
      <c r="BM82" s="858"/>
      <c r="BN82" s="859"/>
      <c r="BO82" s="859"/>
      <c r="BP82" s="859"/>
      <c r="BQ82" s="859"/>
      <c r="BR82" s="859"/>
      <c r="BS82" s="859"/>
      <c r="BT82" s="859"/>
      <c r="BU82" s="860"/>
      <c r="BV82" s="10" t="s">
        <v>558</v>
      </c>
      <c r="BW82" s="37"/>
      <c r="BX82" s="38"/>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row>
    <row r="83" spans="1:225" ht="17.100000000000001" customHeight="1">
      <c r="A83" s="33"/>
      <c r="B83" s="8"/>
      <c r="C83" s="8"/>
      <c r="D83" s="10"/>
      <c r="E83" s="10"/>
      <c r="F83" s="2"/>
      <c r="G83" s="2"/>
      <c r="H83" s="10"/>
      <c r="I83" s="10"/>
      <c r="J83" s="10"/>
      <c r="K83" s="60" t="s">
        <v>225</v>
      </c>
      <c r="L83" s="36" t="s">
        <v>607</v>
      </c>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44"/>
      <c r="AM83" s="1045"/>
      <c r="AN83" s="10"/>
      <c r="AO83" s="10"/>
      <c r="AP83" s="10"/>
      <c r="AQ83" s="1044"/>
      <c r="AR83" s="1045"/>
      <c r="AS83" s="39" t="s">
        <v>61</v>
      </c>
      <c r="AU83" s="10"/>
      <c r="AV83" s="10"/>
      <c r="AW83" s="10"/>
      <c r="AX83" s="858"/>
      <c r="AY83" s="859"/>
      <c r="AZ83" s="859"/>
      <c r="BA83" s="859"/>
      <c r="BB83" s="860"/>
      <c r="BC83" s="2"/>
      <c r="BD83" s="2"/>
      <c r="BE83" s="2"/>
      <c r="BF83" s="1264"/>
      <c r="BG83" s="1265"/>
      <c r="BH83" s="1265"/>
      <c r="BI83" s="1266"/>
      <c r="BJ83" s="2" t="s">
        <v>63</v>
      </c>
      <c r="BK83" s="2"/>
      <c r="BL83" s="10"/>
      <c r="BM83" s="858"/>
      <c r="BN83" s="859"/>
      <c r="BO83" s="859"/>
      <c r="BP83" s="859"/>
      <c r="BQ83" s="859"/>
      <c r="BR83" s="859"/>
      <c r="BS83" s="859"/>
      <c r="BT83" s="859"/>
      <c r="BU83" s="860"/>
      <c r="BV83" s="10" t="s">
        <v>558</v>
      </c>
      <c r="BW83" s="37"/>
      <c r="BX83" s="38"/>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row>
    <row r="84" spans="1:225" ht="17.100000000000001" customHeight="1">
      <c r="A84" s="33"/>
      <c r="B84" s="8"/>
      <c r="C84" s="8"/>
      <c r="D84" s="10"/>
      <c r="E84" s="10"/>
      <c r="F84" s="2"/>
      <c r="G84" s="2"/>
      <c r="H84" s="10"/>
      <c r="I84" s="10"/>
      <c r="J84" s="10"/>
      <c r="K84" s="60" t="s">
        <v>225</v>
      </c>
      <c r="L84" s="36" t="s">
        <v>608</v>
      </c>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44"/>
      <c r="AM84" s="1045"/>
      <c r="AN84" s="10"/>
      <c r="AO84" s="10"/>
      <c r="AP84" s="10"/>
      <c r="AQ84" s="1044"/>
      <c r="AR84" s="1045"/>
      <c r="AS84" s="39" t="s">
        <v>61</v>
      </c>
      <c r="AU84" s="10"/>
      <c r="AV84" s="10"/>
      <c r="AW84" s="10"/>
      <c r="AX84" s="858"/>
      <c r="AY84" s="859"/>
      <c r="AZ84" s="859"/>
      <c r="BA84" s="859"/>
      <c r="BB84" s="860"/>
      <c r="BC84" s="2"/>
      <c r="BD84" s="2"/>
      <c r="BE84" s="2"/>
      <c r="BF84" s="1264"/>
      <c r="BG84" s="1265"/>
      <c r="BH84" s="1265"/>
      <c r="BI84" s="1266"/>
      <c r="BJ84" s="2" t="s">
        <v>63</v>
      </c>
      <c r="BK84" s="2"/>
      <c r="BL84" s="10"/>
      <c r="BM84" s="858"/>
      <c r="BN84" s="859"/>
      <c r="BO84" s="859"/>
      <c r="BP84" s="859"/>
      <c r="BQ84" s="859"/>
      <c r="BR84" s="859"/>
      <c r="BS84" s="859"/>
      <c r="BT84" s="859"/>
      <c r="BU84" s="860"/>
      <c r="BV84" s="10" t="s">
        <v>558</v>
      </c>
      <c r="BW84" s="37"/>
      <c r="BX84" s="38"/>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row>
    <row r="85" spans="1:225" ht="17.100000000000001" customHeight="1">
      <c r="A85" s="33"/>
      <c r="B85" s="8"/>
      <c r="C85" s="8"/>
      <c r="D85" s="10"/>
      <c r="E85" s="10"/>
      <c r="F85" s="2"/>
      <c r="G85" s="2"/>
      <c r="H85" s="10"/>
      <c r="I85" s="10"/>
      <c r="J85" s="10"/>
      <c r="K85" s="60" t="s">
        <v>225</v>
      </c>
      <c r="L85" s="36" t="s">
        <v>609</v>
      </c>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44"/>
      <c r="AM85" s="1045"/>
      <c r="AN85" s="10"/>
      <c r="AO85" s="10"/>
      <c r="AP85" s="10"/>
      <c r="AQ85" s="1044"/>
      <c r="AR85" s="1045"/>
      <c r="AS85" s="39" t="s">
        <v>61</v>
      </c>
      <c r="AU85" s="10"/>
      <c r="AV85" s="10"/>
      <c r="AW85" s="10"/>
      <c r="AX85" s="858"/>
      <c r="AY85" s="859"/>
      <c r="AZ85" s="859"/>
      <c r="BA85" s="859"/>
      <c r="BB85" s="860"/>
      <c r="BC85" s="2"/>
      <c r="BD85" s="2"/>
      <c r="BE85" s="2"/>
      <c r="BF85" s="1264"/>
      <c r="BG85" s="1265"/>
      <c r="BH85" s="1265"/>
      <c r="BI85" s="1266"/>
      <c r="BJ85" s="2" t="s">
        <v>63</v>
      </c>
      <c r="BK85" s="2"/>
      <c r="BL85" s="10"/>
      <c r="BM85" s="858"/>
      <c r="BN85" s="859"/>
      <c r="BO85" s="859"/>
      <c r="BP85" s="859"/>
      <c r="BQ85" s="859"/>
      <c r="BR85" s="859"/>
      <c r="BS85" s="859"/>
      <c r="BT85" s="859"/>
      <c r="BU85" s="860"/>
      <c r="BV85" s="10" t="s">
        <v>558</v>
      </c>
      <c r="BW85" s="37"/>
      <c r="BX85" s="38"/>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row>
    <row r="86" spans="1:225" ht="21.95" customHeight="1">
      <c r="A86" s="33"/>
      <c r="B86" s="8"/>
      <c r="C86" s="8"/>
      <c r="D86" s="10"/>
      <c r="E86" s="10"/>
      <c r="F86" s="2"/>
      <c r="G86" s="2"/>
      <c r="H86" s="45" t="s">
        <v>613</v>
      </c>
      <c r="I86" s="8"/>
      <c r="J86" s="8"/>
      <c r="K86" s="8"/>
      <c r="L86" s="142" t="s">
        <v>614</v>
      </c>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27" t="s">
        <v>599</v>
      </c>
      <c r="AM86" s="49"/>
      <c r="AN86" s="49"/>
      <c r="AO86" s="49"/>
      <c r="AP86" s="49"/>
      <c r="AQ86" s="36" t="s">
        <v>600</v>
      </c>
      <c r="AR86" s="49"/>
      <c r="AT86" s="39"/>
      <c r="AU86" s="10" t="s">
        <v>299</v>
      </c>
      <c r="AW86" s="10"/>
      <c r="AX86" s="10"/>
      <c r="AY86" s="2"/>
      <c r="AZ86" s="2"/>
      <c r="BA86" s="2"/>
      <c r="BB86" s="2"/>
      <c r="BC86" s="2"/>
      <c r="BD86" s="2" t="s">
        <v>300</v>
      </c>
      <c r="BE86" s="2"/>
      <c r="BG86" s="2"/>
      <c r="BH86" s="10"/>
      <c r="BI86" s="39"/>
      <c r="BJ86" s="10"/>
      <c r="BK86" s="10"/>
      <c r="BL86" s="10"/>
      <c r="BM86" s="10"/>
      <c r="BN86" s="10"/>
      <c r="BO86" s="10"/>
      <c r="BP86" s="10"/>
      <c r="BQ86" s="10"/>
      <c r="BR86" s="10"/>
      <c r="BS86" s="10"/>
      <c r="BT86" s="10"/>
      <c r="BU86" s="10"/>
      <c r="BV86" s="10"/>
      <c r="BW86" s="37"/>
      <c r="BX86" s="38"/>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row>
    <row r="87" spans="1:225" ht="17.100000000000001" customHeight="1">
      <c r="A87" s="33"/>
      <c r="B87" s="8"/>
      <c r="C87" s="8"/>
      <c r="D87" s="10"/>
      <c r="E87" s="10"/>
      <c r="F87" s="2"/>
      <c r="G87" s="2"/>
      <c r="H87" s="8"/>
      <c r="I87" s="8"/>
      <c r="J87" s="8"/>
      <c r="K87" s="60" t="s">
        <v>225</v>
      </c>
      <c r="L87" s="36" t="s">
        <v>615</v>
      </c>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44"/>
      <c r="AM87" s="1045"/>
      <c r="AN87" s="10"/>
      <c r="AO87" s="10"/>
      <c r="AP87" s="10"/>
      <c r="AQ87" s="1044"/>
      <c r="AR87" s="1045"/>
      <c r="AS87" s="39" t="s">
        <v>61</v>
      </c>
      <c r="AU87" s="10"/>
      <c r="AV87" s="10"/>
      <c r="AW87" s="10"/>
      <c r="AX87" s="858"/>
      <c r="AY87" s="859"/>
      <c r="AZ87" s="859"/>
      <c r="BA87" s="859"/>
      <c r="BB87" s="860"/>
      <c r="BC87" s="2"/>
      <c r="BD87" s="2"/>
      <c r="BE87" s="2"/>
      <c r="BF87" s="1264"/>
      <c r="BG87" s="1265"/>
      <c r="BH87" s="1265"/>
      <c r="BI87" s="1266"/>
      <c r="BJ87" s="2" t="s">
        <v>63</v>
      </c>
      <c r="BK87" s="2"/>
      <c r="BL87" s="10"/>
      <c r="BM87" s="858"/>
      <c r="BN87" s="859"/>
      <c r="BO87" s="859"/>
      <c r="BP87" s="859"/>
      <c r="BQ87" s="859"/>
      <c r="BR87" s="859"/>
      <c r="BS87" s="859"/>
      <c r="BT87" s="859"/>
      <c r="BU87" s="860"/>
      <c r="BV87" s="10" t="s">
        <v>558</v>
      </c>
      <c r="BW87" s="37"/>
      <c r="BX87" s="38"/>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row>
    <row r="88" spans="1:225" ht="17.100000000000001" customHeight="1">
      <c r="A88" s="33"/>
      <c r="B88" s="8"/>
      <c r="C88" s="8"/>
      <c r="D88" s="10"/>
      <c r="E88" s="10"/>
      <c r="F88" s="2"/>
      <c r="G88" s="2"/>
      <c r="H88" s="10"/>
      <c r="I88" s="10"/>
      <c r="J88" s="10"/>
      <c r="K88" s="60" t="s">
        <v>225</v>
      </c>
      <c r="L88" s="36" t="s">
        <v>616</v>
      </c>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44"/>
      <c r="AM88" s="1045"/>
      <c r="AN88" s="10"/>
      <c r="AO88" s="10"/>
      <c r="AP88" s="10"/>
      <c r="AQ88" s="1044"/>
      <c r="AR88" s="1045"/>
      <c r="AS88" s="39" t="s">
        <v>61</v>
      </c>
      <c r="AU88" s="10"/>
      <c r="AV88" s="10"/>
      <c r="AW88" s="10"/>
      <c r="AX88" s="858"/>
      <c r="AY88" s="859"/>
      <c r="AZ88" s="859"/>
      <c r="BA88" s="859"/>
      <c r="BB88" s="860"/>
      <c r="BC88"/>
      <c r="BD88" s="2"/>
      <c r="BE88" s="2"/>
      <c r="BF88" s="1264"/>
      <c r="BG88" s="1265"/>
      <c r="BH88" s="1265"/>
      <c r="BI88" s="1266"/>
      <c r="BJ88" s="2" t="s">
        <v>63</v>
      </c>
      <c r="BK88" s="2"/>
      <c r="BL88" s="10"/>
      <c r="BM88" s="858"/>
      <c r="BN88" s="859"/>
      <c r="BO88" s="859"/>
      <c r="BP88" s="859"/>
      <c r="BQ88" s="859"/>
      <c r="BR88" s="859"/>
      <c r="BS88" s="859"/>
      <c r="BT88" s="859"/>
      <c r="BU88" s="860"/>
      <c r="BV88" s="10" t="s">
        <v>558</v>
      </c>
      <c r="BW88" s="37"/>
      <c r="BX88" s="38"/>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row>
    <row r="89" spans="1:225" ht="3.95" customHeight="1">
      <c r="A89" s="33"/>
      <c r="B89" s="8"/>
      <c r="C89" s="8"/>
      <c r="D89" s="10"/>
      <c r="E89" s="10"/>
      <c r="F89" s="2"/>
      <c r="G89" s="2"/>
      <c r="H89" s="10"/>
      <c r="I89" s="10"/>
      <c r="J89" s="10"/>
      <c r="K89" s="60"/>
      <c r="L89" s="36"/>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83"/>
      <c r="AM89" s="183"/>
      <c r="AN89" s="10"/>
      <c r="AO89" s="10"/>
      <c r="AP89" s="10"/>
      <c r="AQ89" s="183"/>
      <c r="AR89" s="183"/>
      <c r="AS89" s="10"/>
      <c r="AT89" s="39"/>
      <c r="AU89" s="10"/>
      <c r="AV89" s="10"/>
      <c r="AW89" s="10"/>
      <c r="AX89" s="10"/>
      <c r="AY89" s="2"/>
      <c r="AZ89" s="2"/>
      <c r="BA89" s="2"/>
      <c r="BB89" s="2"/>
      <c r="BC89" s="2"/>
      <c r="BD89" s="2"/>
      <c r="BE89" s="2"/>
      <c r="BF89" s="2"/>
      <c r="BG89" s="2"/>
      <c r="BH89" s="2"/>
      <c r="BI89" s="2"/>
      <c r="BJ89" s="2"/>
      <c r="BK89" s="6"/>
      <c r="BL89" s="10"/>
      <c r="BM89" s="60"/>
      <c r="BN89" s="60"/>
      <c r="BO89" s="60"/>
      <c r="BP89" s="60"/>
      <c r="BQ89" s="60"/>
      <c r="BR89" s="60"/>
      <c r="BS89" s="60"/>
      <c r="BT89" s="60"/>
      <c r="BU89" s="60"/>
      <c r="BV89" s="10"/>
      <c r="BW89" s="37"/>
      <c r="BX89" s="38"/>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row>
    <row r="90" spans="1:225" ht="17.100000000000001" customHeight="1">
      <c r="A90" s="33"/>
      <c r="B90" s="8"/>
      <c r="C90" s="8"/>
      <c r="D90" s="10"/>
      <c r="E90" s="10"/>
      <c r="F90" s="2"/>
      <c r="G90" s="2"/>
      <c r="H90" s="45" t="s">
        <v>617</v>
      </c>
      <c r="I90" s="10"/>
      <c r="J90" s="10"/>
      <c r="K90" s="10"/>
      <c r="L90" s="142" t="s">
        <v>618</v>
      </c>
      <c r="M90" s="10"/>
      <c r="N90" s="10"/>
      <c r="O90" s="10"/>
      <c r="P90" s="10"/>
      <c r="Q90" s="10"/>
      <c r="R90" s="10"/>
      <c r="S90" s="10"/>
      <c r="T90" s="10"/>
      <c r="U90" s="36"/>
      <c r="V90" s="10"/>
      <c r="W90" s="10"/>
      <c r="X90" s="10"/>
      <c r="Y90" s="10"/>
      <c r="Z90" s="10" t="s">
        <v>622</v>
      </c>
      <c r="AA90" s="10"/>
      <c r="AB90" s="10"/>
      <c r="AC90" s="10"/>
      <c r="AD90" s="10"/>
      <c r="AE90" s="10"/>
      <c r="AF90" s="10"/>
      <c r="AG90" s="10"/>
      <c r="AH90" s="10"/>
      <c r="AI90" s="10"/>
      <c r="AJ90" s="10"/>
      <c r="AK90" s="10"/>
      <c r="AL90" s="444"/>
      <c r="AM90" s="445"/>
      <c r="AN90" s="10"/>
      <c r="AO90" s="10"/>
      <c r="AP90" s="10"/>
      <c r="AQ90" s="444"/>
      <c r="AR90" s="445"/>
      <c r="AS90" s="39" t="s">
        <v>61</v>
      </c>
      <c r="AU90" s="10"/>
      <c r="AV90" s="10"/>
      <c r="AW90" s="10"/>
      <c r="AX90" s="858"/>
      <c r="AY90" s="859"/>
      <c r="AZ90" s="859"/>
      <c r="BA90" s="859"/>
      <c r="BB90" s="860"/>
      <c r="BC90"/>
      <c r="BD90" s="2"/>
      <c r="BE90" s="2"/>
      <c r="BF90" s="1264"/>
      <c r="BG90" s="1265"/>
      <c r="BH90" s="1265"/>
      <c r="BI90" s="1266"/>
      <c r="BJ90" s="2" t="s">
        <v>63</v>
      </c>
      <c r="BK90" s="2"/>
      <c r="BL90" s="10"/>
      <c r="BM90" s="858"/>
      <c r="BN90" s="859"/>
      <c r="BO90" s="859"/>
      <c r="BP90" s="859"/>
      <c r="BQ90" s="859"/>
      <c r="BR90" s="859"/>
      <c r="BS90" s="859"/>
      <c r="BT90" s="859"/>
      <c r="BU90" s="860"/>
      <c r="BV90" s="10" t="s">
        <v>558</v>
      </c>
      <c r="BW90" s="37"/>
      <c r="BX90" s="38"/>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row>
    <row r="91" spans="1:225" ht="8.1" hidden="1" customHeight="1">
      <c r="A91" s="33"/>
      <c r="B91" s="8"/>
      <c r="C91" s="8"/>
      <c r="D91" s="10"/>
      <c r="E91" s="10"/>
      <c r="F91" s="2"/>
      <c r="G91" s="2"/>
      <c r="H91" s="45"/>
      <c r="I91" s="10"/>
      <c r="J91" s="10"/>
      <c r="K91" s="10"/>
      <c r="L91" s="142"/>
      <c r="M91" s="10"/>
      <c r="N91" s="10"/>
      <c r="O91" s="10"/>
      <c r="P91" s="10"/>
      <c r="Q91" s="10"/>
      <c r="R91" s="10"/>
      <c r="S91" s="10"/>
      <c r="T91" s="10"/>
      <c r="U91" s="36"/>
      <c r="V91" s="10"/>
      <c r="W91" s="10"/>
      <c r="X91" s="10"/>
      <c r="Y91" s="10"/>
      <c r="Z91" s="10"/>
      <c r="AA91" s="10"/>
      <c r="AB91" s="10"/>
      <c r="AC91" s="10"/>
      <c r="AD91" s="10"/>
      <c r="AE91" s="10"/>
      <c r="AF91" s="10"/>
      <c r="AG91" s="10"/>
      <c r="AH91" s="10"/>
      <c r="AI91" s="10"/>
      <c r="AJ91" s="10"/>
      <c r="AK91" s="10"/>
      <c r="AL91" s="183"/>
      <c r="AM91" s="183"/>
      <c r="AN91" s="10"/>
      <c r="AO91" s="10"/>
      <c r="AP91" s="10"/>
      <c r="AQ91" s="183"/>
      <c r="AR91" s="183"/>
      <c r="AS91" s="10"/>
      <c r="AT91" s="39"/>
      <c r="AU91" s="10"/>
      <c r="AV91" s="10"/>
      <c r="AW91" s="10"/>
      <c r="AX91" s="10"/>
      <c r="AY91" s="2"/>
      <c r="AZ91" s="2"/>
      <c r="BA91" s="2"/>
      <c r="BB91" s="2"/>
      <c r="BC91" s="2"/>
      <c r="BD91" s="2"/>
      <c r="BE91" s="2"/>
      <c r="BF91" s="2"/>
      <c r="BG91" s="2"/>
      <c r="BH91" s="2"/>
      <c r="BI91" s="2"/>
      <c r="BJ91" s="2"/>
      <c r="BK91" s="6"/>
      <c r="BL91" s="10"/>
      <c r="BM91" s="60"/>
      <c r="BN91" s="60"/>
      <c r="BO91" s="60"/>
      <c r="BP91" s="60"/>
      <c r="BQ91" s="60"/>
      <c r="BR91" s="60"/>
      <c r="BS91" s="60"/>
      <c r="BT91" s="60"/>
      <c r="BU91" s="60"/>
      <c r="BV91" s="10"/>
      <c r="BW91" s="37"/>
      <c r="BX91" s="38"/>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row>
    <row r="92" spans="1:225" ht="26.1" customHeight="1">
      <c r="A92" s="450" t="str">
        <f>A46</f>
        <v xml:space="preserve">© 2013, Barry Associates, LLC </v>
      </c>
      <c r="B92" s="93"/>
      <c r="C92" s="93"/>
      <c r="D92" s="50"/>
      <c r="E92" s="50"/>
      <c r="F92" s="449"/>
      <c r="G92" s="449"/>
      <c r="H92" s="50"/>
      <c r="I92" s="50"/>
      <c r="J92" s="50"/>
      <c r="K92" s="97"/>
      <c r="L92" s="96"/>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447"/>
      <c r="AM92" s="447"/>
      <c r="AN92" s="50"/>
      <c r="AO92" s="50"/>
      <c r="AP92" s="50"/>
      <c r="AQ92" s="447"/>
      <c r="AR92" s="447"/>
      <c r="AS92" s="50"/>
      <c r="AT92" s="173"/>
      <c r="AU92" s="50"/>
      <c r="AV92" s="50"/>
      <c r="AW92" s="50"/>
      <c r="AX92" s="50"/>
      <c r="AY92" s="449"/>
      <c r="AZ92" s="449"/>
      <c r="BA92" s="449"/>
      <c r="BB92" s="449"/>
      <c r="BC92" s="449"/>
      <c r="BD92" s="449"/>
      <c r="BE92" s="449"/>
      <c r="BF92" s="449"/>
      <c r="BG92" s="449"/>
      <c r="BH92" s="449"/>
      <c r="BI92" s="449"/>
      <c r="BJ92" s="449"/>
      <c r="BK92" s="98"/>
      <c r="BL92" s="50"/>
      <c r="BM92" s="97"/>
      <c r="BN92" s="97"/>
      <c r="BO92" s="97"/>
      <c r="BP92" s="97"/>
      <c r="BQ92" s="97"/>
      <c r="BR92" s="97"/>
      <c r="BS92" s="97"/>
      <c r="BT92" s="97"/>
      <c r="BU92" s="97"/>
      <c r="BV92" s="50"/>
      <c r="BW92" s="65"/>
      <c r="BX92" s="66"/>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row>
    <row r="93" spans="1:225" ht="15.95" customHeight="1">
      <c r="A93" s="67" t="str">
        <f>A2</f>
        <v>OHIO PROVIDER RESOURCE ASSOCIATION</v>
      </c>
      <c r="B93" s="99"/>
      <c r="C93" s="99"/>
      <c r="D93" s="31"/>
      <c r="E93" s="31"/>
      <c r="F93" s="587"/>
      <c r="G93" s="587"/>
      <c r="H93" s="31"/>
      <c r="I93" s="31"/>
      <c r="J93" s="31"/>
      <c r="K93" s="103"/>
      <c r="L93" s="102"/>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583"/>
      <c r="AM93" s="583"/>
      <c r="AN93" s="31"/>
      <c r="AO93" s="31"/>
      <c r="AP93" s="31"/>
      <c r="AQ93" s="583"/>
      <c r="AR93" s="583"/>
      <c r="AS93" s="31"/>
      <c r="AT93" s="180"/>
      <c r="AU93" s="31"/>
      <c r="AV93" s="31"/>
      <c r="AW93" s="31"/>
      <c r="AX93" s="31"/>
      <c r="AY93" s="587"/>
      <c r="AZ93" s="587"/>
      <c r="BA93" s="587"/>
      <c r="BB93" s="587"/>
      <c r="BC93" s="587"/>
      <c r="BD93" s="587"/>
      <c r="BE93" s="587"/>
      <c r="BF93" s="587"/>
      <c r="BG93" s="587"/>
      <c r="BH93" s="587"/>
      <c r="BI93" s="587"/>
      <c r="BJ93" s="587"/>
      <c r="BK93" s="104"/>
      <c r="BL93" s="31"/>
      <c r="BM93" s="103"/>
      <c r="BN93" s="103"/>
      <c r="BO93" s="103"/>
      <c r="BP93" s="103"/>
      <c r="BQ93" s="103"/>
      <c r="BR93" s="103"/>
      <c r="BS93" s="103"/>
      <c r="BT93" s="103"/>
      <c r="BU93" s="103"/>
      <c r="BV93" s="31"/>
      <c r="BW93" s="69"/>
      <c r="BX93" s="70"/>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row>
    <row r="94" spans="1:225" ht="15.95" customHeight="1">
      <c r="A94" s="71" t="str">
        <f>A3</f>
        <v>2013 COMPENSATION &amp; BENEFIT SURVEY</v>
      </c>
      <c r="B94" s="8"/>
      <c r="C94" s="8"/>
      <c r="D94" s="10"/>
      <c r="E94" s="10"/>
      <c r="F94" s="249"/>
      <c r="G94" s="249"/>
      <c r="H94" s="10"/>
      <c r="I94" s="10"/>
      <c r="J94" s="10"/>
      <c r="K94" s="60"/>
      <c r="L94" s="36"/>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83"/>
      <c r="AM94" s="183"/>
      <c r="AN94" s="10"/>
      <c r="AO94" s="10"/>
      <c r="AP94" s="10"/>
      <c r="AQ94" s="183"/>
      <c r="AR94" s="183"/>
      <c r="AS94" s="10"/>
      <c r="AT94" s="39"/>
      <c r="AU94" s="10"/>
      <c r="AV94" s="10"/>
      <c r="AW94" s="10"/>
      <c r="AX94" s="10"/>
      <c r="AY94" s="249"/>
      <c r="AZ94" s="249"/>
      <c r="BA94" s="249"/>
      <c r="BB94" s="249"/>
      <c r="BC94" s="249"/>
      <c r="BD94" s="249"/>
      <c r="BE94" s="249"/>
      <c r="BF94" s="249"/>
      <c r="BG94" s="249"/>
      <c r="BH94" s="249"/>
      <c r="BI94" s="249"/>
      <c r="BJ94" s="249"/>
      <c r="BK94" s="6"/>
      <c r="BL94" s="10"/>
      <c r="BM94" s="60"/>
      <c r="BN94" s="60"/>
      <c r="BO94" s="60"/>
      <c r="BP94" s="60"/>
      <c r="BQ94" s="60"/>
      <c r="BR94" s="60"/>
      <c r="BS94" s="60"/>
      <c r="BT94" s="60"/>
      <c r="BU94" s="60"/>
      <c r="BV94" s="10"/>
      <c r="BW94" s="37"/>
      <c r="BX94" s="38"/>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row>
    <row r="95" spans="1:225" ht="15.95" customHeight="1">
      <c r="A95" s="73" t="s">
        <v>739</v>
      </c>
      <c r="B95" s="8"/>
      <c r="C95" s="8"/>
      <c r="D95" s="10"/>
      <c r="E95" s="10"/>
      <c r="F95" s="249"/>
      <c r="G95" s="249"/>
      <c r="H95" s="10"/>
      <c r="I95" s="10"/>
      <c r="J95" s="10"/>
      <c r="K95" s="60"/>
      <c r="L95" s="36"/>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3"/>
      <c r="AM95" s="183"/>
      <c r="AN95" s="10"/>
      <c r="AO95" s="10"/>
      <c r="AP95" s="10"/>
      <c r="AQ95" s="183"/>
      <c r="AR95" s="183"/>
      <c r="AS95" s="10"/>
      <c r="AT95" s="39"/>
      <c r="AU95" s="10"/>
      <c r="AV95" s="10"/>
      <c r="AW95" s="10"/>
      <c r="AX95" s="10"/>
      <c r="AY95" s="249"/>
      <c r="AZ95" s="249"/>
      <c r="BA95" s="249"/>
      <c r="BB95" s="249"/>
      <c r="BC95" s="249"/>
      <c r="BD95" s="249"/>
      <c r="BE95" s="249"/>
      <c r="BF95" s="249"/>
      <c r="BG95" s="249"/>
      <c r="BH95" s="249"/>
      <c r="BI95" s="249"/>
      <c r="BJ95" s="249"/>
      <c r="BK95" s="6"/>
      <c r="BL95" s="10"/>
      <c r="BM95" s="60"/>
      <c r="BN95" s="60"/>
      <c r="BO95" s="60"/>
      <c r="BP95" s="60"/>
      <c r="BQ95" s="60"/>
      <c r="BR95" s="60"/>
      <c r="BS95" s="60"/>
      <c r="BT95" s="60"/>
      <c r="BU95" s="60"/>
      <c r="BV95" s="10"/>
      <c r="BW95" s="37"/>
      <c r="BX95" s="38"/>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row>
    <row r="96" spans="1:225" ht="17.100000000000001" customHeight="1">
      <c r="A96" s="33"/>
      <c r="B96" s="8"/>
      <c r="C96" s="8"/>
      <c r="D96" s="10"/>
      <c r="E96" s="10"/>
      <c r="F96" s="249"/>
      <c r="G96" s="249"/>
      <c r="H96" s="10"/>
      <c r="I96" s="10"/>
      <c r="J96" s="10"/>
      <c r="K96" s="60"/>
      <c r="L96" s="36"/>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3"/>
      <c r="AM96" s="183"/>
      <c r="AN96" s="10"/>
      <c r="AO96" s="10"/>
      <c r="AP96" s="10"/>
      <c r="AQ96" s="183"/>
      <c r="AR96" s="183"/>
      <c r="AS96" s="10"/>
      <c r="AT96" s="39"/>
      <c r="AU96" s="10"/>
      <c r="AV96" s="10"/>
      <c r="AW96" s="10"/>
      <c r="AX96" s="10"/>
      <c r="AY96" s="249"/>
      <c r="AZ96" s="249"/>
      <c r="BA96" s="249"/>
      <c r="BB96" s="249"/>
      <c r="BC96" s="249"/>
      <c r="BD96" s="249"/>
      <c r="BE96" s="249"/>
      <c r="BF96" s="249"/>
      <c r="BG96" s="249"/>
      <c r="BH96" s="249"/>
      <c r="BI96" s="249"/>
      <c r="BJ96" s="249"/>
      <c r="BK96" s="6"/>
      <c r="BL96" s="10"/>
      <c r="BM96" s="60"/>
      <c r="BN96" s="60"/>
      <c r="BO96" s="60"/>
      <c r="BP96" s="60"/>
      <c r="BQ96" s="60"/>
      <c r="BR96" s="60"/>
      <c r="BS96" s="60"/>
      <c r="BT96" s="60"/>
      <c r="BU96" s="60"/>
      <c r="BV96" s="10"/>
      <c r="BW96" s="37"/>
      <c r="BX96" s="38"/>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row>
    <row r="97" spans="1:225" ht="17.100000000000001" customHeight="1">
      <c r="A97" s="33"/>
      <c r="B97" s="8"/>
      <c r="C97" s="597" t="s">
        <v>557</v>
      </c>
      <c r="E97" s="10"/>
      <c r="F97" s="249"/>
      <c r="G97" s="249"/>
      <c r="H97" s="45" t="s">
        <v>661</v>
      </c>
      <c r="I97" s="10"/>
      <c r="J97" s="8" t="s">
        <v>235</v>
      </c>
      <c r="K97" s="10"/>
      <c r="L97" s="249"/>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83"/>
      <c r="AM97" s="183"/>
      <c r="AN97" s="10"/>
      <c r="AO97" s="10"/>
      <c r="AP97" s="10"/>
      <c r="AQ97" s="183"/>
      <c r="AR97" s="183"/>
      <c r="AS97" s="10"/>
      <c r="AT97" s="39"/>
      <c r="AU97" s="10"/>
      <c r="AV97" s="10"/>
      <c r="AW97" s="10"/>
      <c r="AX97" s="10"/>
      <c r="AY97" s="249"/>
      <c r="AZ97" s="249"/>
      <c r="BA97" s="249"/>
      <c r="BB97" s="249"/>
      <c r="BC97" s="249"/>
      <c r="BD97" s="249"/>
      <c r="BE97" s="249"/>
      <c r="BF97" s="249"/>
      <c r="BG97" s="249"/>
      <c r="BH97" s="249"/>
      <c r="BI97" s="249"/>
      <c r="BJ97" s="249"/>
      <c r="BK97" s="6"/>
      <c r="BL97" s="10"/>
      <c r="BM97" s="60"/>
      <c r="BN97" s="60"/>
      <c r="BO97" s="60"/>
      <c r="BP97" s="60"/>
      <c r="BQ97" s="60"/>
      <c r="BR97" s="60"/>
      <c r="BS97" s="60"/>
      <c r="BT97" s="60"/>
      <c r="BU97" s="60"/>
      <c r="BV97" s="10"/>
      <c r="BW97" s="37"/>
      <c r="BX97" s="38"/>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row>
    <row r="98" spans="1:225" ht="17.100000000000001" customHeight="1">
      <c r="A98" s="33"/>
      <c r="B98" s="8"/>
      <c r="C98" s="8"/>
      <c r="D98" s="10"/>
      <c r="E98" s="10"/>
      <c r="F98" s="249"/>
      <c r="G98" s="249"/>
      <c r="H98" s="8"/>
      <c r="I98" s="10"/>
      <c r="J98" s="8" t="s">
        <v>227</v>
      </c>
      <c r="K98" s="10"/>
      <c r="L98" s="249"/>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83"/>
      <c r="AM98" s="183"/>
      <c r="AN98" s="10"/>
      <c r="AO98" s="10"/>
      <c r="AP98" s="10"/>
      <c r="AQ98" s="183"/>
      <c r="AR98" s="183"/>
      <c r="AS98" s="10"/>
      <c r="AT98" s="39"/>
      <c r="AU98" s="10"/>
      <c r="AV98" s="10"/>
      <c r="AW98" s="10"/>
      <c r="AX98" s="10"/>
      <c r="AY98" s="249"/>
      <c r="AZ98" s="249"/>
      <c r="BA98" s="249"/>
      <c r="BB98" s="249"/>
      <c r="BC98" s="249"/>
      <c r="BD98" s="249"/>
      <c r="BE98" s="249"/>
      <c r="BF98" s="249"/>
      <c r="BG98" s="249"/>
      <c r="BH98" s="249"/>
      <c r="BI98" s="249"/>
      <c r="BJ98" s="249"/>
      <c r="BK98" s="6"/>
      <c r="BL98" s="10"/>
      <c r="BM98" s="60"/>
      <c r="BN98" s="60"/>
      <c r="BO98" s="60"/>
      <c r="BP98" s="60"/>
      <c r="BQ98" s="60"/>
      <c r="BR98" s="60"/>
      <c r="BS98" s="60"/>
      <c r="BT98" s="60"/>
      <c r="BU98" s="60"/>
      <c r="BV98" s="10"/>
      <c r="BW98" s="37"/>
      <c r="BX98" s="38"/>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row>
    <row r="99" spans="1:225" ht="17.100000000000001" customHeight="1">
      <c r="A99" s="33"/>
      <c r="B99" s="8"/>
      <c r="C99" s="588"/>
      <c r="D99" s="588"/>
      <c r="E99" s="10"/>
      <c r="F99" s="249"/>
      <c r="G99" s="249"/>
      <c r="H99" s="10"/>
      <c r="I99" s="10"/>
      <c r="J99" s="10"/>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10"/>
      <c r="BW99" s="37"/>
      <c r="BX99" s="38"/>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row>
    <row r="100" spans="1:225" ht="17.100000000000001" customHeight="1">
      <c r="A100" s="33"/>
      <c r="B100" s="8"/>
      <c r="C100" s="1263" t="s">
        <v>771</v>
      </c>
      <c r="D100" s="1263"/>
      <c r="E100" s="10"/>
      <c r="F100" s="44" t="s">
        <v>228</v>
      </c>
      <c r="G100" s="10"/>
      <c r="H100" s="10"/>
      <c r="I100" s="10"/>
      <c r="J100" s="10"/>
      <c r="K100" s="249"/>
      <c r="L100" s="249"/>
      <c r="M100" s="249"/>
      <c r="N100" s="249"/>
      <c r="O100" s="249"/>
      <c r="P100" s="249"/>
      <c r="Q100" s="249"/>
      <c r="R100" s="923"/>
      <c r="S100" s="924"/>
      <c r="T100" s="924"/>
      <c r="U100" s="924"/>
      <c r="V100" s="924"/>
      <c r="W100" s="924"/>
      <c r="X100" s="924"/>
      <c r="Y100" s="924"/>
      <c r="Z100" s="924"/>
      <c r="AA100" s="924"/>
      <c r="AB100" s="924"/>
      <c r="AC100" s="924"/>
      <c r="AD100" s="924"/>
      <c r="AE100" s="924"/>
      <c r="AF100" s="924"/>
      <c r="AG100" s="924"/>
      <c r="AH100" s="924"/>
      <c r="AI100" s="924"/>
      <c r="AJ100" s="924"/>
      <c r="AK100" s="924"/>
      <c r="AL100" s="924"/>
      <c r="AM100" s="924"/>
      <c r="AN100" s="924"/>
      <c r="AO100" s="924"/>
      <c r="AP100" s="924"/>
      <c r="AQ100" s="924"/>
      <c r="AR100" s="924"/>
      <c r="AS100" s="924"/>
      <c r="AT100" s="924"/>
      <c r="AU100" s="924"/>
      <c r="AV100" s="924"/>
      <c r="AW100" s="924"/>
      <c r="AX100" s="924"/>
      <c r="AY100" s="924"/>
      <c r="AZ100" s="924"/>
      <c r="BA100" s="924"/>
      <c r="BB100" s="924"/>
      <c r="BC100" s="924"/>
      <c r="BD100" s="924"/>
      <c r="BE100" s="924"/>
      <c r="BF100" s="924"/>
      <c r="BG100" s="924"/>
      <c r="BH100" s="924"/>
      <c r="BI100" s="924"/>
      <c r="BJ100" s="924"/>
      <c r="BK100" s="924"/>
      <c r="BL100" s="924"/>
      <c r="BM100" s="924"/>
      <c r="BN100" s="924"/>
      <c r="BO100" s="924"/>
      <c r="BP100" s="924"/>
      <c r="BQ100" s="924"/>
      <c r="BR100" s="924"/>
      <c r="BS100" s="924"/>
      <c r="BT100" s="924"/>
      <c r="BU100" s="925"/>
      <c r="BV100" s="10"/>
      <c r="BW100" s="37"/>
      <c r="BX100" s="38"/>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row>
    <row r="101" spans="1:225" ht="17.100000000000001" customHeight="1">
      <c r="A101" s="33"/>
      <c r="B101" s="8"/>
      <c r="C101" s="1263"/>
      <c r="D101" s="1263"/>
      <c r="E101" s="10"/>
      <c r="F101" s="44"/>
      <c r="G101" s="10"/>
      <c r="H101" s="10"/>
      <c r="I101" s="10"/>
      <c r="J101" s="10"/>
      <c r="K101" s="249"/>
      <c r="L101" s="249"/>
      <c r="M101" s="249"/>
      <c r="N101" s="249"/>
      <c r="O101" s="249"/>
      <c r="P101" s="249"/>
      <c r="Q101" s="249"/>
      <c r="R101" s="926"/>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c r="AS101" s="927"/>
      <c r="AT101" s="927"/>
      <c r="AU101" s="927"/>
      <c r="AV101" s="927"/>
      <c r="AW101" s="927"/>
      <c r="AX101" s="927"/>
      <c r="AY101" s="927"/>
      <c r="AZ101" s="927"/>
      <c r="BA101" s="927"/>
      <c r="BB101" s="927"/>
      <c r="BC101" s="927"/>
      <c r="BD101" s="927"/>
      <c r="BE101" s="927"/>
      <c r="BF101" s="927"/>
      <c r="BG101" s="927"/>
      <c r="BH101" s="927"/>
      <c r="BI101" s="927"/>
      <c r="BJ101" s="927"/>
      <c r="BK101" s="927"/>
      <c r="BL101" s="927"/>
      <c r="BM101" s="927"/>
      <c r="BN101" s="927"/>
      <c r="BO101" s="927"/>
      <c r="BP101" s="927"/>
      <c r="BQ101" s="927"/>
      <c r="BR101" s="927"/>
      <c r="BS101" s="927"/>
      <c r="BT101" s="927"/>
      <c r="BU101" s="928"/>
      <c r="BV101" s="10"/>
      <c r="BW101" s="37"/>
      <c r="BX101" s="38"/>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row>
    <row r="102" spans="1:225" ht="42" customHeight="1">
      <c r="A102" s="33"/>
      <c r="B102" s="8"/>
      <c r="C102" s="1263"/>
      <c r="D102" s="1263"/>
      <c r="E102" s="10"/>
      <c r="F102" s="10"/>
      <c r="G102" s="10"/>
      <c r="H102" s="10"/>
      <c r="I102" s="10"/>
      <c r="J102" s="10"/>
      <c r="K102" s="249"/>
      <c r="L102" s="249"/>
      <c r="M102" s="249"/>
      <c r="N102" s="249"/>
      <c r="O102" s="249"/>
      <c r="P102" s="249"/>
      <c r="Q102" s="249"/>
      <c r="R102" s="929"/>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c r="AU102" s="930"/>
      <c r="AV102" s="930"/>
      <c r="AW102" s="930"/>
      <c r="AX102" s="930"/>
      <c r="AY102" s="930"/>
      <c r="AZ102" s="930"/>
      <c r="BA102" s="930"/>
      <c r="BB102" s="930"/>
      <c r="BC102" s="930"/>
      <c r="BD102" s="930"/>
      <c r="BE102" s="930"/>
      <c r="BF102" s="930"/>
      <c r="BG102" s="930"/>
      <c r="BH102" s="930"/>
      <c r="BI102" s="930"/>
      <c r="BJ102" s="930"/>
      <c r="BK102" s="930"/>
      <c r="BL102" s="930"/>
      <c r="BM102" s="930"/>
      <c r="BN102" s="930"/>
      <c r="BO102" s="930"/>
      <c r="BP102" s="930"/>
      <c r="BQ102" s="930"/>
      <c r="BR102" s="930"/>
      <c r="BS102" s="930"/>
      <c r="BT102" s="930"/>
      <c r="BU102" s="931"/>
      <c r="BV102" s="10"/>
      <c r="BW102" s="37"/>
      <c r="BX102" s="38"/>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row>
    <row r="103" spans="1:225" ht="3.95" customHeight="1">
      <c r="A103" s="33"/>
      <c r="B103" s="8"/>
      <c r="C103" s="1263"/>
      <c r="D103" s="1263"/>
      <c r="E103" s="10"/>
      <c r="F103" s="10"/>
      <c r="G103" s="10"/>
      <c r="H103" s="10"/>
      <c r="I103" s="10"/>
      <c r="J103" s="10"/>
      <c r="K103" s="249"/>
      <c r="L103" s="249"/>
      <c r="M103" s="249"/>
      <c r="N103" s="249"/>
      <c r="O103" s="249"/>
      <c r="P103" s="249"/>
      <c r="Q103" s="249"/>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10"/>
      <c r="BW103" s="37"/>
      <c r="BX103" s="38"/>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row>
    <row r="104" spans="1:225" ht="17.100000000000001" customHeight="1">
      <c r="A104" s="33"/>
      <c r="B104" s="8"/>
      <c r="C104" s="1263"/>
      <c r="D104" s="1263"/>
      <c r="E104" s="10"/>
      <c r="F104" s="44" t="s">
        <v>229</v>
      </c>
      <c r="G104" s="249"/>
      <c r="H104" s="10"/>
      <c r="I104" s="10"/>
      <c r="J104" s="10"/>
      <c r="K104" s="249"/>
      <c r="L104" s="249"/>
      <c r="M104" s="249"/>
      <c r="N104" s="249"/>
      <c r="O104" s="249"/>
      <c r="P104" s="249"/>
      <c r="Q104" s="249"/>
      <c r="R104" s="923"/>
      <c r="S104" s="924"/>
      <c r="T104" s="924"/>
      <c r="U104" s="924"/>
      <c r="V104" s="924"/>
      <c r="W104" s="924"/>
      <c r="X104" s="924"/>
      <c r="Y104" s="924"/>
      <c r="Z104" s="924"/>
      <c r="AA104" s="924"/>
      <c r="AB104" s="924"/>
      <c r="AC104" s="924"/>
      <c r="AD104" s="924"/>
      <c r="AE104" s="924"/>
      <c r="AF104" s="924"/>
      <c r="AG104" s="924"/>
      <c r="AH104" s="924"/>
      <c r="AI104" s="924"/>
      <c r="AJ104" s="924"/>
      <c r="AK104" s="924"/>
      <c r="AL104" s="924"/>
      <c r="AM104" s="924"/>
      <c r="AN104" s="924"/>
      <c r="AO104" s="924"/>
      <c r="AP104" s="924"/>
      <c r="AQ104" s="924"/>
      <c r="AR104" s="924"/>
      <c r="AS104" s="924"/>
      <c r="AT104" s="924"/>
      <c r="AU104" s="924"/>
      <c r="AV104" s="924"/>
      <c r="AW104" s="924"/>
      <c r="AX104" s="924"/>
      <c r="AY104" s="924"/>
      <c r="AZ104" s="924"/>
      <c r="BA104" s="924"/>
      <c r="BB104" s="924"/>
      <c r="BC104" s="924"/>
      <c r="BD104" s="924"/>
      <c r="BE104" s="924"/>
      <c r="BF104" s="924"/>
      <c r="BG104" s="924"/>
      <c r="BH104" s="924"/>
      <c r="BI104" s="924"/>
      <c r="BJ104" s="924"/>
      <c r="BK104" s="924"/>
      <c r="BL104" s="924"/>
      <c r="BM104" s="924"/>
      <c r="BN104" s="924"/>
      <c r="BO104" s="924"/>
      <c r="BP104" s="924"/>
      <c r="BQ104" s="924"/>
      <c r="BR104" s="924"/>
      <c r="BS104" s="924"/>
      <c r="BT104" s="924"/>
      <c r="BU104" s="925"/>
      <c r="BV104" s="10"/>
      <c r="BW104" s="37"/>
      <c r="BX104" s="38"/>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row>
    <row r="105" spans="1:225" ht="17.100000000000001" customHeight="1">
      <c r="A105" s="33"/>
      <c r="B105" s="8"/>
      <c r="C105" s="1263"/>
      <c r="D105" s="1263"/>
      <c r="E105" s="10"/>
      <c r="F105" s="44"/>
      <c r="G105" s="249"/>
      <c r="H105" s="10"/>
      <c r="I105" s="10"/>
      <c r="J105" s="10"/>
      <c r="K105" s="249"/>
      <c r="L105" s="249"/>
      <c r="M105" s="249"/>
      <c r="N105" s="249"/>
      <c r="O105" s="249"/>
      <c r="P105" s="249"/>
      <c r="Q105" s="249"/>
      <c r="R105" s="926"/>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8"/>
      <c r="BV105" s="10"/>
      <c r="BW105" s="37"/>
      <c r="BX105" s="38"/>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row>
    <row r="106" spans="1:225" ht="42" customHeight="1">
      <c r="A106" s="33"/>
      <c r="B106" s="8"/>
      <c r="C106" s="1263"/>
      <c r="D106" s="1263"/>
      <c r="E106" s="10"/>
      <c r="F106" s="249"/>
      <c r="G106" s="249"/>
      <c r="H106" s="10"/>
      <c r="I106" s="249"/>
      <c r="J106" s="249"/>
      <c r="K106" s="249"/>
      <c r="L106" s="249"/>
      <c r="M106" s="249"/>
      <c r="N106" s="249"/>
      <c r="O106" s="249"/>
      <c r="P106" s="249"/>
      <c r="Q106" s="249"/>
      <c r="R106" s="929"/>
      <c r="S106" s="930"/>
      <c r="T106" s="930"/>
      <c r="U106" s="930"/>
      <c r="V106" s="930"/>
      <c r="W106" s="930"/>
      <c r="X106" s="930"/>
      <c r="Y106" s="930"/>
      <c r="Z106" s="930"/>
      <c r="AA106" s="930"/>
      <c r="AB106" s="930"/>
      <c r="AC106" s="930"/>
      <c r="AD106" s="930"/>
      <c r="AE106" s="930"/>
      <c r="AF106" s="930"/>
      <c r="AG106" s="930"/>
      <c r="AH106" s="930"/>
      <c r="AI106" s="930"/>
      <c r="AJ106" s="930"/>
      <c r="AK106" s="930"/>
      <c r="AL106" s="930"/>
      <c r="AM106" s="930"/>
      <c r="AN106" s="930"/>
      <c r="AO106" s="930"/>
      <c r="AP106" s="930"/>
      <c r="AQ106" s="930"/>
      <c r="AR106" s="930"/>
      <c r="AS106" s="930"/>
      <c r="AT106" s="930"/>
      <c r="AU106" s="930"/>
      <c r="AV106" s="930"/>
      <c r="AW106" s="930"/>
      <c r="AX106" s="930"/>
      <c r="AY106" s="930"/>
      <c r="AZ106" s="930"/>
      <c r="BA106" s="930"/>
      <c r="BB106" s="930"/>
      <c r="BC106" s="930"/>
      <c r="BD106" s="930"/>
      <c r="BE106" s="930"/>
      <c r="BF106" s="930"/>
      <c r="BG106" s="930"/>
      <c r="BH106" s="930"/>
      <c r="BI106" s="930"/>
      <c r="BJ106" s="930"/>
      <c r="BK106" s="930"/>
      <c r="BL106" s="930"/>
      <c r="BM106" s="930"/>
      <c r="BN106" s="930"/>
      <c r="BO106" s="930"/>
      <c r="BP106" s="930"/>
      <c r="BQ106" s="930"/>
      <c r="BR106" s="930"/>
      <c r="BS106" s="930"/>
      <c r="BT106" s="930"/>
      <c r="BU106" s="931"/>
      <c r="BV106" s="10"/>
      <c r="BW106" s="37"/>
      <c r="BX106" s="38"/>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row>
    <row r="107" spans="1:225" ht="3.95" customHeight="1">
      <c r="A107" s="33"/>
      <c r="B107" s="8"/>
      <c r="C107" s="1263"/>
      <c r="D107" s="1263"/>
      <c r="E107" s="10"/>
      <c r="F107" s="249"/>
      <c r="G107" s="249"/>
      <c r="H107" s="10"/>
      <c r="I107" s="249"/>
      <c r="J107" s="249"/>
      <c r="K107" s="249"/>
      <c r="L107" s="249"/>
      <c r="M107" s="249"/>
      <c r="N107" s="249"/>
      <c r="O107" s="249"/>
      <c r="P107" s="249"/>
      <c r="Q107" s="249"/>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10"/>
      <c r="BW107" s="37"/>
      <c r="BX107" s="38"/>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row>
    <row r="108" spans="1:225" ht="17.100000000000001" customHeight="1">
      <c r="A108" s="33"/>
      <c r="B108" s="8"/>
      <c r="C108" s="1263"/>
      <c r="D108" s="1263"/>
      <c r="E108" s="10"/>
      <c r="F108" s="44" t="s">
        <v>230</v>
      </c>
      <c r="G108" s="249"/>
      <c r="H108" s="10"/>
      <c r="I108" s="249"/>
      <c r="J108" s="249"/>
      <c r="K108" s="249"/>
      <c r="L108" s="249"/>
      <c r="M108" s="249"/>
      <c r="N108" s="249"/>
      <c r="O108" s="249"/>
      <c r="P108" s="249"/>
      <c r="Q108" s="249"/>
      <c r="R108" s="923"/>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5"/>
      <c r="BV108" s="10"/>
      <c r="BW108" s="37"/>
      <c r="BX108" s="38"/>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row>
    <row r="109" spans="1:225" ht="17.100000000000001" customHeight="1">
      <c r="A109" s="33"/>
      <c r="B109" s="8"/>
      <c r="C109" s="1263"/>
      <c r="D109" s="1263"/>
      <c r="E109" s="10"/>
      <c r="F109" s="44"/>
      <c r="G109" s="249"/>
      <c r="H109" s="10"/>
      <c r="I109" s="249"/>
      <c r="J109" s="249"/>
      <c r="K109" s="249"/>
      <c r="L109" s="249"/>
      <c r="M109" s="249"/>
      <c r="N109" s="249"/>
      <c r="O109" s="249"/>
      <c r="P109" s="249"/>
      <c r="Q109" s="249"/>
      <c r="R109" s="926"/>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c r="AS109" s="927"/>
      <c r="AT109" s="927"/>
      <c r="AU109" s="927"/>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7"/>
      <c r="BQ109" s="927"/>
      <c r="BR109" s="927"/>
      <c r="BS109" s="927"/>
      <c r="BT109" s="927"/>
      <c r="BU109" s="928"/>
      <c r="BV109" s="10"/>
      <c r="BW109" s="37"/>
      <c r="BX109" s="38"/>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row>
    <row r="110" spans="1:225" ht="39" customHeight="1">
      <c r="A110" s="33"/>
      <c r="B110" s="8"/>
      <c r="C110" s="1263"/>
      <c r="D110" s="1263"/>
      <c r="E110" s="10"/>
      <c r="F110" s="10"/>
      <c r="G110" s="249"/>
      <c r="H110" s="10"/>
      <c r="I110" s="249"/>
      <c r="J110" s="249"/>
      <c r="K110" s="249"/>
      <c r="L110" s="249"/>
      <c r="M110" s="249"/>
      <c r="N110" s="249"/>
      <c r="O110" s="249"/>
      <c r="P110" s="249"/>
      <c r="Q110" s="249"/>
      <c r="R110" s="929"/>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c r="AU110" s="930"/>
      <c r="AV110" s="930"/>
      <c r="AW110" s="930"/>
      <c r="AX110" s="930"/>
      <c r="AY110" s="930"/>
      <c r="AZ110" s="930"/>
      <c r="BA110" s="930"/>
      <c r="BB110" s="930"/>
      <c r="BC110" s="930"/>
      <c r="BD110" s="930"/>
      <c r="BE110" s="930"/>
      <c r="BF110" s="930"/>
      <c r="BG110" s="930"/>
      <c r="BH110" s="930"/>
      <c r="BI110" s="930"/>
      <c r="BJ110" s="930"/>
      <c r="BK110" s="930"/>
      <c r="BL110" s="930"/>
      <c r="BM110" s="930"/>
      <c r="BN110" s="930"/>
      <c r="BO110" s="930"/>
      <c r="BP110" s="930"/>
      <c r="BQ110" s="930"/>
      <c r="BR110" s="930"/>
      <c r="BS110" s="930"/>
      <c r="BT110" s="930"/>
      <c r="BU110" s="931"/>
      <c r="BV110" s="10"/>
      <c r="BW110" s="37"/>
      <c r="BX110" s="38"/>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row>
    <row r="111" spans="1:225" ht="21.95" customHeight="1">
      <c r="A111" s="33"/>
      <c r="B111" s="8"/>
      <c r="C111" s="1263"/>
      <c r="D111" s="1263"/>
      <c r="E111" s="10"/>
      <c r="F111" s="44" t="s">
        <v>231</v>
      </c>
      <c r="G111" s="249"/>
      <c r="H111" s="10"/>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10"/>
      <c r="BW111" s="37"/>
      <c r="BX111" s="38"/>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row>
    <row r="112" spans="1:225" ht="17.100000000000001" customHeight="1">
      <c r="A112" s="33"/>
      <c r="B112" s="8"/>
      <c r="C112" s="1263"/>
      <c r="D112" s="1263"/>
      <c r="E112" s="10"/>
      <c r="F112" s="249"/>
      <c r="G112" s="39" t="s">
        <v>232</v>
      </c>
      <c r="H112" s="39"/>
      <c r="I112" s="39"/>
      <c r="J112" s="10"/>
      <c r="K112" s="249"/>
      <c r="L112" s="249"/>
      <c r="M112" s="249"/>
      <c r="N112" s="249"/>
      <c r="O112" s="249"/>
      <c r="P112" s="249"/>
      <c r="Q112" s="249"/>
      <c r="R112" s="932"/>
      <c r="S112" s="933"/>
      <c r="T112" s="933"/>
      <c r="U112" s="933"/>
      <c r="V112" s="933"/>
      <c r="W112" s="933"/>
      <c r="X112" s="933"/>
      <c r="Y112" s="933"/>
      <c r="Z112" s="933"/>
      <c r="AA112" s="933"/>
      <c r="AB112" s="933"/>
      <c r="AC112" s="933"/>
      <c r="AD112" s="933"/>
      <c r="AE112" s="933"/>
      <c r="AF112" s="933"/>
      <c r="AG112" s="933"/>
      <c r="AH112" s="933"/>
      <c r="AI112" s="933"/>
      <c r="AJ112" s="933"/>
      <c r="AK112" s="933"/>
      <c r="AL112" s="933"/>
      <c r="AM112" s="933"/>
      <c r="AN112" s="933"/>
      <c r="AO112" s="933"/>
      <c r="AP112" s="933"/>
      <c r="AQ112" s="933"/>
      <c r="AR112" s="933"/>
      <c r="AS112" s="933"/>
      <c r="AT112" s="933"/>
      <c r="AU112" s="933"/>
      <c r="AV112" s="933"/>
      <c r="AW112" s="933"/>
      <c r="AX112" s="933"/>
      <c r="AY112" s="933"/>
      <c r="AZ112" s="933"/>
      <c r="BA112" s="933"/>
      <c r="BB112" s="933"/>
      <c r="BC112" s="933"/>
      <c r="BD112" s="933"/>
      <c r="BE112" s="933"/>
      <c r="BF112" s="933"/>
      <c r="BG112" s="933"/>
      <c r="BH112" s="933"/>
      <c r="BI112" s="933"/>
      <c r="BJ112" s="933"/>
      <c r="BK112" s="933"/>
      <c r="BL112" s="933"/>
      <c r="BM112" s="933"/>
      <c r="BN112" s="933"/>
      <c r="BO112" s="933"/>
      <c r="BP112" s="933"/>
      <c r="BQ112" s="933"/>
      <c r="BR112" s="933"/>
      <c r="BS112" s="933"/>
      <c r="BT112" s="933"/>
      <c r="BU112" s="934"/>
      <c r="BV112" s="10"/>
      <c r="BW112" s="37"/>
      <c r="BX112" s="38"/>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row>
    <row r="113" spans="1:225" ht="17.100000000000001" customHeight="1">
      <c r="A113" s="33"/>
      <c r="B113" s="8"/>
      <c r="C113" s="1263"/>
      <c r="D113" s="1263"/>
      <c r="E113" s="10"/>
      <c r="F113" s="249"/>
      <c r="G113" s="10"/>
      <c r="H113" s="10"/>
      <c r="I113" s="10"/>
      <c r="J113" s="10"/>
      <c r="K113" s="249"/>
      <c r="L113" s="249"/>
      <c r="M113" s="249"/>
      <c r="N113" s="249"/>
      <c r="O113" s="249"/>
      <c r="P113" s="249"/>
      <c r="Q113" s="249"/>
      <c r="R113" s="935"/>
      <c r="S113" s="936"/>
      <c r="T113" s="936"/>
      <c r="U113" s="936"/>
      <c r="V113" s="936"/>
      <c r="W113" s="936"/>
      <c r="X113" s="936"/>
      <c r="Y113" s="936"/>
      <c r="Z113" s="936"/>
      <c r="AA113" s="936"/>
      <c r="AB113" s="936"/>
      <c r="AC113" s="936"/>
      <c r="AD113" s="936"/>
      <c r="AE113" s="936"/>
      <c r="AF113" s="936"/>
      <c r="AG113" s="936"/>
      <c r="AH113" s="936"/>
      <c r="AI113" s="936"/>
      <c r="AJ113" s="936"/>
      <c r="AK113" s="936"/>
      <c r="AL113" s="936"/>
      <c r="AM113" s="936"/>
      <c r="AN113" s="936"/>
      <c r="AO113" s="936"/>
      <c r="AP113" s="936"/>
      <c r="AQ113" s="936"/>
      <c r="AR113" s="936"/>
      <c r="AS113" s="936"/>
      <c r="AT113" s="936"/>
      <c r="AU113" s="936"/>
      <c r="AV113" s="936"/>
      <c r="AW113" s="936"/>
      <c r="AX113" s="936"/>
      <c r="AY113" s="936"/>
      <c r="AZ113" s="936"/>
      <c r="BA113" s="936"/>
      <c r="BB113" s="936"/>
      <c r="BC113" s="936"/>
      <c r="BD113" s="936"/>
      <c r="BE113" s="936"/>
      <c r="BF113" s="936"/>
      <c r="BG113" s="936"/>
      <c r="BH113" s="936"/>
      <c r="BI113" s="936"/>
      <c r="BJ113" s="936"/>
      <c r="BK113" s="936"/>
      <c r="BL113" s="936"/>
      <c r="BM113" s="936"/>
      <c r="BN113" s="936"/>
      <c r="BO113" s="936"/>
      <c r="BP113" s="936"/>
      <c r="BQ113" s="936"/>
      <c r="BR113" s="936"/>
      <c r="BS113" s="936"/>
      <c r="BT113" s="936"/>
      <c r="BU113" s="937"/>
      <c r="BV113" s="10"/>
      <c r="BW113" s="37"/>
      <c r="BX113" s="38"/>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row>
    <row r="114" spans="1:225" ht="39" customHeight="1">
      <c r="A114" s="33"/>
      <c r="B114" s="8"/>
      <c r="C114" s="1263"/>
      <c r="D114" s="1263"/>
      <c r="E114" s="10"/>
      <c r="F114" s="249"/>
      <c r="G114" s="249"/>
      <c r="H114" s="10"/>
      <c r="I114" s="10"/>
      <c r="J114" s="10"/>
      <c r="K114" s="249"/>
      <c r="L114" s="249"/>
      <c r="M114" s="249"/>
      <c r="N114" s="249"/>
      <c r="O114" s="249"/>
      <c r="P114" s="249"/>
      <c r="Q114" s="249"/>
      <c r="R114" s="938"/>
      <c r="S114" s="939"/>
      <c r="T114" s="939"/>
      <c r="U114" s="939"/>
      <c r="V114" s="939"/>
      <c r="W114" s="939"/>
      <c r="X114" s="939"/>
      <c r="Y114" s="939"/>
      <c r="Z114" s="939"/>
      <c r="AA114" s="939"/>
      <c r="AB114" s="939"/>
      <c r="AC114" s="939"/>
      <c r="AD114" s="939"/>
      <c r="AE114" s="939"/>
      <c r="AF114" s="939"/>
      <c r="AG114" s="939"/>
      <c r="AH114" s="939"/>
      <c r="AI114" s="939"/>
      <c r="AJ114" s="939"/>
      <c r="AK114" s="939"/>
      <c r="AL114" s="939"/>
      <c r="AM114" s="939"/>
      <c r="AN114" s="939"/>
      <c r="AO114" s="939"/>
      <c r="AP114" s="939"/>
      <c r="AQ114" s="939"/>
      <c r="AR114" s="939"/>
      <c r="AS114" s="939"/>
      <c r="AT114" s="939"/>
      <c r="AU114" s="939"/>
      <c r="AV114" s="939"/>
      <c r="AW114" s="939"/>
      <c r="AX114" s="939"/>
      <c r="AY114" s="939"/>
      <c r="AZ114" s="939"/>
      <c r="BA114" s="939"/>
      <c r="BB114" s="939"/>
      <c r="BC114" s="939"/>
      <c r="BD114" s="939"/>
      <c r="BE114" s="939"/>
      <c r="BF114" s="939"/>
      <c r="BG114" s="939"/>
      <c r="BH114" s="939"/>
      <c r="BI114" s="939"/>
      <c r="BJ114" s="939"/>
      <c r="BK114" s="939"/>
      <c r="BL114" s="939"/>
      <c r="BM114" s="939"/>
      <c r="BN114" s="939"/>
      <c r="BO114" s="939"/>
      <c r="BP114" s="939"/>
      <c r="BQ114" s="939"/>
      <c r="BR114" s="939"/>
      <c r="BS114" s="939"/>
      <c r="BT114" s="939"/>
      <c r="BU114" s="940"/>
      <c r="BV114" s="10"/>
      <c r="BW114" s="37"/>
      <c r="BX114" s="38"/>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row>
    <row r="115" spans="1:225" ht="3.95" customHeight="1">
      <c r="A115" s="33"/>
      <c r="B115" s="8"/>
      <c r="C115" s="1263"/>
      <c r="D115" s="1263"/>
      <c r="E115" s="10"/>
      <c r="F115" s="249"/>
      <c r="G115" s="249"/>
      <c r="H115" s="10"/>
      <c r="I115" s="10"/>
      <c r="J115" s="10"/>
      <c r="K115" s="249"/>
      <c r="L115" s="249"/>
      <c r="M115" s="249"/>
      <c r="N115" s="249"/>
      <c r="O115" s="249"/>
      <c r="P115" s="249"/>
      <c r="Q115" s="249"/>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10"/>
      <c r="BW115" s="37"/>
      <c r="BX115" s="38"/>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row>
    <row r="116" spans="1:225" ht="17.100000000000001" customHeight="1">
      <c r="A116" s="33"/>
      <c r="B116" s="8"/>
      <c r="C116" s="1263"/>
      <c r="D116" s="1263"/>
      <c r="E116" s="10"/>
      <c r="F116" s="249"/>
      <c r="G116" s="39" t="s">
        <v>233</v>
      </c>
      <c r="H116" s="10"/>
      <c r="I116" s="10"/>
      <c r="J116" s="10"/>
      <c r="K116" s="249"/>
      <c r="L116" s="249"/>
      <c r="M116" s="249"/>
      <c r="N116" s="249"/>
      <c r="O116" s="249"/>
      <c r="P116" s="249"/>
      <c r="Q116" s="249"/>
      <c r="R116" s="932"/>
      <c r="S116" s="933"/>
      <c r="T116" s="933"/>
      <c r="U116" s="933"/>
      <c r="V116" s="933"/>
      <c r="W116" s="933"/>
      <c r="X116" s="933"/>
      <c r="Y116" s="933"/>
      <c r="Z116" s="933"/>
      <c r="AA116" s="933"/>
      <c r="AB116" s="933"/>
      <c r="AC116" s="933"/>
      <c r="AD116" s="933"/>
      <c r="AE116" s="933"/>
      <c r="AF116" s="933"/>
      <c r="AG116" s="933"/>
      <c r="AH116" s="933"/>
      <c r="AI116" s="933"/>
      <c r="AJ116" s="933"/>
      <c r="AK116" s="933"/>
      <c r="AL116" s="933"/>
      <c r="AM116" s="933"/>
      <c r="AN116" s="933"/>
      <c r="AO116" s="933"/>
      <c r="AP116" s="933"/>
      <c r="AQ116" s="933"/>
      <c r="AR116" s="933"/>
      <c r="AS116" s="933"/>
      <c r="AT116" s="933"/>
      <c r="AU116" s="933"/>
      <c r="AV116" s="933"/>
      <c r="AW116" s="933"/>
      <c r="AX116" s="933"/>
      <c r="AY116" s="933"/>
      <c r="AZ116" s="933"/>
      <c r="BA116" s="933"/>
      <c r="BB116" s="933"/>
      <c r="BC116" s="933"/>
      <c r="BD116" s="933"/>
      <c r="BE116" s="933"/>
      <c r="BF116" s="933"/>
      <c r="BG116" s="933"/>
      <c r="BH116" s="933"/>
      <c r="BI116" s="933"/>
      <c r="BJ116" s="933"/>
      <c r="BK116" s="933"/>
      <c r="BL116" s="933"/>
      <c r="BM116" s="933"/>
      <c r="BN116" s="933"/>
      <c r="BO116" s="933"/>
      <c r="BP116" s="933"/>
      <c r="BQ116" s="933"/>
      <c r="BR116" s="933"/>
      <c r="BS116" s="933"/>
      <c r="BT116" s="933"/>
      <c r="BU116" s="934"/>
      <c r="BV116" s="10"/>
      <c r="BW116" s="37"/>
      <c r="BX116" s="38"/>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row>
    <row r="117" spans="1:225" ht="12.95" customHeight="1">
      <c r="A117" s="33"/>
      <c r="B117" s="8"/>
      <c r="C117" s="1263"/>
      <c r="D117" s="1263"/>
      <c r="E117" s="10"/>
      <c r="F117" s="249"/>
      <c r="G117" s="10"/>
      <c r="H117" s="10"/>
      <c r="I117" s="10"/>
      <c r="J117" s="10"/>
      <c r="K117" s="249"/>
      <c r="L117" s="249"/>
      <c r="M117" s="249"/>
      <c r="N117" s="249"/>
      <c r="O117" s="249"/>
      <c r="P117" s="249"/>
      <c r="Q117" s="249"/>
      <c r="R117" s="935"/>
      <c r="S117" s="936"/>
      <c r="T117" s="936"/>
      <c r="U117" s="936"/>
      <c r="V117" s="936"/>
      <c r="W117" s="936"/>
      <c r="X117" s="936"/>
      <c r="Y117" s="936"/>
      <c r="Z117" s="936"/>
      <c r="AA117" s="936"/>
      <c r="AB117" s="936"/>
      <c r="AC117" s="936"/>
      <c r="AD117" s="936"/>
      <c r="AE117" s="936"/>
      <c r="AF117" s="936"/>
      <c r="AG117" s="936"/>
      <c r="AH117" s="936"/>
      <c r="AI117" s="936"/>
      <c r="AJ117" s="936"/>
      <c r="AK117" s="936"/>
      <c r="AL117" s="936"/>
      <c r="AM117" s="936"/>
      <c r="AN117" s="936"/>
      <c r="AO117" s="936"/>
      <c r="AP117" s="936"/>
      <c r="AQ117" s="936"/>
      <c r="AR117" s="936"/>
      <c r="AS117" s="936"/>
      <c r="AT117" s="936"/>
      <c r="AU117" s="936"/>
      <c r="AV117" s="936"/>
      <c r="AW117" s="936"/>
      <c r="AX117" s="936"/>
      <c r="AY117" s="936"/>
      <c r="AZ117" s="936"/>
      <c r="BA117" s="936"/>
      <c r="BB117" s="936"/>
      <c r="BC117" s="936"/>
      <c r="BD117" s="936"/>
      <c r="BE117" s="936"/>
      <c r="BF117" s="936"/>
      <c r="BG117" s="936"/>
      <c r="BH117" s="936"/>
      <c r="BI117" s="936"/>
      <c r="BJ117" s="936"/>
      <c r="BK117" s="936"/>
      <c r="BL117" s="936"/>
      <c r="BM117" s="936"/>
      <c r="BN117" s="936"/>
      <c r="BO117" s="936"/>
      <c r="BP117" s="936"/>
      <c r="BQ117" s="936"/>
      <c r="BR117" s="936"/>
      <c r="BS117" s="936"/>
      <c r="BT117" s="936"/>
      <c r="BU117" s="937"/>
      <c r="BV117" s="10"/>
      <c r="BW117" s="37"/>
      <c r="BX117" s="38"/>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row>
    <row r="118" spans="1:225" ht="39" customHeight="1">
      <c r="A118" s="33"/>
      <c r="B118" s="8"/>
      <c r="C118" s="1263"/>
      <c r="D118" s="1263"/>
      <c r="E118" s="10"/>
      <c r="F118" s="249"/>
      <c r="G118" s="249"/>
      <c r="H118" s="10"/>
      <c r="I118" s="10"/>
      <c r="J118" s="10"/>
      <c r="K118" s="249"/>
      <c r="L118" s="249"/>
      <c r="M118" s="249"/>
      <c r="N118" s="249"/>
      <c r="O118" s="249"/>
      <c r="P118" s="249"/>
      <c r="Q118" s="249"/>
      <c r="R118" s="938"/>
      <c r="S118" s="939"/>
      <c r="T118" s="939"/>
      <c r="U118" s="939"/>
      <c r="V118" s="939"/>
      <c r="W118" s="939"/>
      <c r="X118" s="939"/>
      <c r="Y118" s="939"/>
      <c r="Z118" s="939"/>
      <c r="AA118" s="939"/>
      <c r="AB118" s="939"/>
      <c r="AC118" s="939"/>
      <c r="AD118" s="939"/>
      <c r="AE118" s="939"/>
      <c r="AF118" s="939"/>
      <c r="AG118" s="939"/>
      <c r="AH118" s="939"/>
      <c r="AI118" s="939"/>
      <c r="AJ118" s="939"/>
      <c r="AK118" s="939"/>
      <c r="AL118" s="939"/>
      <c r="AM118" s="939"/>
      <c r="AN118" s="939"/>
      <c r="AO118" s="939"/>
      <c r="AP118" s="939"/>
      <c r="AQ118" s="939"/>
      <c r="AR118" s="939"/>
      <c r="AS118" s="939"/>
      <c r="AT118" s="939"/>
      <c r="AU118" s="939"/>
      <c r="AV118" s="939"/>
      <c r="AW118" s="939"/>
      <c r="AX118" s="939"/>
      <c r="AY118" s="939"/>
      <c r="AZ118" s="939"/>
      <c r="BA118" s="939"/>
      <c r="BB118" s="939"/>
      <c r="BC118" s="939"/>
      <c r="BD118" s="939"/>
      <c r="BE118" s="939"/>
      <c r="BF118" s="939"/>
      <c r="BG118" s="939"/>
      <c r="BH118" s="939"/>
      <c r="BI118" s="939"/>
      <c r="BJ118" s="939"/>
      <c r="BK118" s="939"/>
      <c r="BL118" s="939"/>
      <c r="BM118" s="939"/>
      <c r="BN118" s="939"/>
      <c r="BO118" s="939"/>
      <c r="BP118" s="939"/>
      <c r="BQ118" s="939"/>
      <c r="BR118" s="939"/>
      <c r="BS118" s="939"/>
      <c r="BT118" s="939"/>
      <c r="BU118" s="940"/>
      <c r="BV118" s="10"/>
      <c r="BW118" s="37"/>
      <c r="BX118" s="38"/>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row>
    <row r="119" spans="1:225" ht="3.95" customHeight="1">
      <c r="A119" s="33"/>
      <c r="B119" s="8"/>
      <c r="C119" s="1263"/>
      <c r="D119" s="1263"/>
      <c r="E119" s="10"/>
      <c r="F119" s="249"/>
      <c r="G119" s="249"/>
      <c r="H119" s="10"/>
      <c r="I119" s="10"/>
      <c r="J119" s="10"/>
      <c r="K119" s="249"/>
      <c r="L119" s="249"/>
      <c r="M119" s="249"/>
      <c r="N119" s="249"/>
      <c r="O119" s="249"/>
      <c r="P119" s="249"/>
      <c r="Q119" s="249"/>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4"/>
      <c r="AP119" s="554"/>
      <c r="AQ119" s="554"/>
      <c r="AR119" s="554"/>
      <c r="AS119" s="554"/>
      <c r="AT119" s="554"/>
      <c r="AU119" s="554"/>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4"/>
      <c r="BU119" s="554"/>
      <c r="BV119" s="10"/>
      <c r="BW119" s="37"/>
      <c r="BX119" s="38"/>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row>
    <row r="120" spans="1:225" ht="21.95" customHeight="1">
      <c r="A120" s="33"/>
      <c r="B120" s="8"/>
      <c r="C120" s="1263"/>
      <c r="D120" s="1263"/>
      <c r="E120" s="10"/>
      <c r="F120" s="44" t="s">
        <v>234</v>
      </c>
      <c r="G120" s="249"/>
      <c r="H120" s="10"/>
      <c r="I120" s="249"/>
      <c r="J120" s="10"/>
      <c r="K120" s="249"/>
      <c r="L120" s="249"/>
      <c r="M120" s="249"/>
      <c r="N120" s="249"/>
      <c r="O120" s="249"/>
      <c r="P120" s="249"/>
      <c r="Q120" s="249"/>
      <c r="R120" s="923"/>
      <c r="S120" s="924"/>
      <c r="T120" s="924"/>
      <c r="U120" s="924"/>
      <c r="V120" s="924"/>
      <c r="W120" s="924"/>
      <c r="X120" s="924"/>
      <c r="Y120" s="924"/>
      <c r="Z120" s="924"/>
      <c r="AA120" s="924"/>
      <c r="AB120" s="924"/>
      <c r="AC120" s="924"/>
      <c r="AD120" s="924"/>
      <c r="AE120" s="924"/>
      <c r="AF120" s="924"/>
      <c r="AG120" s="924"/>
      <c r="AH120" s="924"/>
      <c r="AI120" s="924"/>
      <c r="AJ120" s="924"/>
      <c r="AK120" s="924"/>
      <c r="AL120" s="924"/>
      <c r="AM120" s="924"/>
      <c r="AN120" s="924"/>
      <c r="AO120" s="924"/>
      <c r="AP120" s="924"/>
      <c r="AQ120" s="924"/>
      <c r="AR120" s="924"/>
      <c r="AS120" s="924"/>
      <c r="AT120" s="924"/>
      <c r="AU120" s="924"/>
      <c r="AV120" s="924"/>
      <c r="AW120" s="924"/>
      <c r="AX120" s="924"/>
      <c r="AY120" s="924"/>
      <c r="AZ120" s="924"/>
      <c r="BA120" s="924"/>
      <c r="BB120" s="924"/>
      <c r="BC120" s="924"/>
      <c r="BD120" s="924"/>
      <c r="BE120" s="924"/>
      <c r="BF120" s="924"/>
      <c r="BG120" s="924"/>
      <c r="BH120" s="924"/>
      <c r="BI120" s="924"/>
      <c r="BJ120" s="924"/>
      <c r="BK120" s="924"/>
      <c r="BL120" s="924"/>
      <c r="BM120" s="924"/>
      <c r="BN120" s="924"/>
      <c r="BO120" s="924"/>
      <c r="BP120" s="924"/>
      <c r="BQ120" s="924"/>
      <c r="BR120" s="924"/>
      <c r="BS120" s="924"/>
      <c r="BT120" s="924"/>
      <c r="BU120" s="925"/>
      <c r="BV120" s="10"/>
      <c r="BW120" s="37"/>
      <c r="BX120" s="38"/>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row>
    <row r="121" spans="1:225" ht="12.95" customHeight="1">
      <c r="A121" s="33"/>
      <c r="B121" s="8"/>
      <c r="C121" s="1263"/>
      <c r="D121" s="1263"/>
      <c r="E121" s="10"/>
      <c r="F121" s="44"/>
      <c r="G121" s="249"/>
      <c r="H121" s="10"/>
      <c r="I121" s="249"/>
      <c r="J121" s="10"/>
      <c r="K121" s="249"/>
      <c r="L121" s="249"/>
      <c r="M121" s="249"/>
      <c r="N121" s="249"/>
      <c r="O121" s="249"/>
      <c r="P121" s="249"/>
      <c r="Q121" s="249"/>
      <c r="R121" s="926"/>
      <c r="S121" s="927"/>
      <c r="T121" s="927"/>
      <c r="U121" s="927"/>
      <c r="V121" s="927"/>
      <c r="W121" s="927"/>
      <c r="X121" s="927"/>
      <c r="Y121" s="927"/>
      <c r="Z121" s="927"/>
      <c r="AA121" s="927"/>
      <c r="AB121" s="927"/>
      <c r="AC121" s="927"/>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27"/>
      <c r="AY121" s="927"/>
      <c r="AZ121" s="927"/>
      <c r="BA121" s="927"/>
      <c r="BB121" s="927"/>
      <c r="BC121" s="927"/>
      <c r="BD121" s="927"/>
      <c r="BE121" s="927"/>
      <c r="BF121" s="927"/>
      <c r="BG121" s="927"/>
      <c r="BH121" s="927"/>
      <c r="BI121" s="927"/>
      <c r="BJ121" s="927"/>
      <c r="BK121" s="927"/>
      <c r="BL121" s="927"/>
      <c r="BM121" s="927"/>
      <c r="BN121" s="927"/>
      <c r="BO121" s="927"/>
      <c r="BP121" s="927"/>
      <c r="BQ121" s="927"/>
      <c r="BR121" s="927"/>
      <c r="BS121" s="927"/>
      <c r="BT121" s="927"/>
      <c r="BU121" s="928"/>
      <c r="BV121" s="10"/>
      <c r="BW121" s="37"/>
      <c r="BX121" s="38"/>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row>
    <row r="122" spans="1:225" ht="39" customHeight="1">
      <c r="A122" s="33"/>
      <c r="B122" s="8"/>
      <c r="C122" s="1263"/>
      <c r="D122" s="1263"/>
      <c r="E122" s="10"/>
      <c r="F122" s="249"/>
      <c r="G122" s="249"/>
      <c r="H122" s="10"/>
      <c r="I122" s="10"/>
      <c r="J122" s="10"/>
      <c r="K122" s="249"/>
      <c r="L122" s="249"/>
      <c r="M122" s="249"/>
      <c r="N122" s="249"/>
      <c r="O122" s="249"/>
      <c r="P122" s="249"/>
      <c r="Q122" s="249"/>
      <c r="R122" s="929"/>
      <c r="S122" s="930"/>
      <c r="T122" s="930"/>
      <c r="U122" s="930"/>
      <c r="V122" s="930"/>
      <c r="W122" s="930"/>
      <c r="X122" s="930"/>
      <c r="Y122" s="930"/>
      <c r="Z122" s="930"/>
      <c r="AA122" s="930"/>
      <c r="AB122" s="930"/>
      <c r="AC122" s="930"/>
      <c r="AD122" s="930"/>
      <c r="AE122" s="930"/>
      <c r="AF122" s="930"/>
      <c r="AG122" s="930"/>
      <c r="AH122" s="930"/>
      <c r="AI122" s="930"/>
      <c r="AJ122" s="930"/>
      <c r="AK122" s="930"/>
      <c r="AL122" s="930"/>
      <c r="AM122" s="930"/>
      <c r="AN122" s="930"/>
      <c r="AO122" s="930"/>
      <c r="AP122" s="930"/>
      <c r="AQ122" s="930"/>
      <c r="AR122" s="930"/>
      <c r="AS122" s="930"/>
      <c r="AT122" s="930"/>
      <c r="AU122" s="930"/>
      <c r="AV122" s="930"/>
      <c r="AW122" s="930"/>
      <c r="AX122" s="930"/>
      <c r="AY122" s="930"/>
      <c r="AZ122" s="930"/>
      <c r="BA122" s="930"/>
      <c r="BB122" s="930"/>
      <c r="BC122" s="930"/>
      <c r="BD122" s="930"/>
      <c r="BE122" s="930"/>
      <c r="BF122" s="930"/>
      <c r="BG122" s="930"/>
      <c r="BH122" s="930"/>
      <c r="BI122" s="930"/>
      <c r="BJ122" s="930"/>
      <c r="BK122" s="930"/>
      <c r="BL122" s="930"/>
      <c r="BM122" s="930"/>
      <c r="BN122" s="930"/>
      <c r="BO122" s="930"/>
      <c r="BP122" s="930"/>
      <c r="BQ122" s="930"/>
      <c r="BR122" s="930"/>
      <c r="BS122" s="930"/>
      <c r="BT122" s="930"/>
      <c r="BU122" s="931"/>
      <c r="BV122" s="10"/>
      <c r="BW122" s="10"/>
      <c r="BX122" s="38"/>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row>
    <row r="123" spans="1:225" ht="8.1" customHeight="1">
      <c r="A123" s="33"/>
      <c r="B123" s="8"/>
      <c r="C123" s="588"/>
      <c r="D123" s="588"/>
      <c r="E123" s="10"/>
      <c r="F123" s="249"/>
      <c r="G123" s="249"/>
      <c r="H123" s="10"/>
      <c r="I123" s="10"/>
      <c r="J123" s="10"/>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10"/>
      <c r="BW123" s="10"/>
      <c r="BX123" s="38"/>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row>
    <row r="124" spans="1:225" ht="26.1" customHeight="1">
      <c r="A124" s="33"/>
      <c r="B124" s="8"/>
      <c r="C124" s="451"/>
      <c r="D124" s="451"/>
      <c r="E124" s="10"/>
      <c r="F124" s="249"/>
      <c r="G124" s="249"/>
      <c r="H124" s="10"/>
      <c r="I124" s="10"/>
      <c r="J124" s="10"/>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10"/>
      <c r="BW124" s="10"/>
      <c r="BX124" s="38"/>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row>
    <row r="125" spans="1:225" ht="26.1" customHeight="1">
      <c r="A125" s="33"/>
      <c r="B125" s="787">
        <v>5</v>
      </c>
      <c r="C125" s="788" t="s">
        <v>136</v>
      </c>
      <c r="E125" s="10"/>
      <c r="G125" s="789"/>
      <c r="H125" s="45"/>
      <c r="I125" s="10"/>
      <c r="J125" s="10"/>
      <c r="K125" s="10"/>
      <c r="L125" s="92"/>
      <c r="M125" s="10"/>
      <c r="N125" s="10"/>
      <c r="O125" s="10"/>
      <c r="P125" s="10"/>
      <c r="Q125" s="10"/>
      <c r="R125" s="10"/>
      <c r="S125" s="10"/>
      <c r="T125" s="10"/>
      <c r="U125" s="36"/>
      <c r="V125" s="10"/>
      <c r="W125" s="10"/>
      <c r="X125" s="10"/>
      <c r="Y125" s="10"/>
      <c r="Z125" s="10"/>
      <c r="AA125" s="10"/>
      <c r="AB125" s="10"/>
      <c r="AC125" s="10"/>
      <c r="AD125" s="10"/>
      <c r="AE125" s="10"/>
      <c r="AF125" s="10"/>
      <c r="AG125" s="10"/>
      <c r="AH125" s="10"/>
      <c r="AI125" s="10"/>
      <c r="AJ125" s="10"/>
      <c r="AK125" s="10"/>
      <c r="AL125" s="60"/>
      <c r="AM125" s="60"/>
      <c r="AN125" s="10"/>
      <c r="AO125" s="10"/>
      <c r="AP125" s="10"/>
      <c r="AQ125" s="60"/>
      <c r="AR125" s="60"/>
      <c r="AS125" s="10"/>
      <c r="AT125" s="10"/>
      <c r="AU125" s="10"/>
      <c r="AV125" s="10"/>
      <c r="AW125" s="10"/>
      <c r="AX125" s="10"/>
      <c r="AY125" s="10"/>
      <c r="AZ125" s="10"/>
      <c r="BA125" s="10"/>
      <c r="BB125" s="10"/>
      <c r="BC125" s="656"/>
      <c r="BD125" s="753"/>
      <c r="BE125" s="753"/>
      <c r="BF125" s="753"/>
      <c r="BG125" s="753"/>
      <c r="BH125" s="753"/>
      <c r="BI125" s="753"/>
      <c r="BJ125" s="656"/>
      <c r="BK125" s="754"/>
      <c r="BL125" s="656"/>
      <c r="BM125" s="656"/>
      <c r="BN125" s="656"/>
      <c r="BO125" s="656"/>
      <c r="BP125" s="656"/>
      <c r="BQ125" s="754"/>
      <c r="BR125" s="10"/>
      <c r="BS125" s="10"/>
      <c r="BT125" s="10"/>
      <c r="BU125" s="10"/>
      <c r="BV125" s="10"/>
      <c r="BW125" s="37"/>
      <c r="BX125" s="38"/>
      <c r="BY125" s="12"/>
      <c r="BZ125" s="12"/>
      <c r="CA125" s="12"/>
      <c r="CB125" s="780" t="s">
        <v>516</v>
      </c>
      <c r="CC125" s="585"/>
      <c r="CD125" s="585"/>
      <c r="CE125" s="585"/>
      <c r="CF125" s="585"/>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row>
    <row r="126" spans="1:225" ht="17.100000000000001" customHeight="1">
      <c r="A126" s="33"/>
      <c r="B126" s="8"/>
      <c r="C126" s="790" t="s">
        <v>137</v>
      </c>
      <c r="E126" s="10"/>
      <c r="G126" s="10"/>
      <c r="H126" s="45"/>
      <c r="I126" s="10"/>
      <c r="J126" s="10"/>
      <c r="K126" s="10"/>
      <c r="L126" s="92"/>
      <c r="M126" s="10"/>
      <c r="N126" s="10"/>
      <c r="O126" s="10"/>
      <c r="P126" s="10"/>
      <c r="Q126" s="10"/>
      <c r="R126" s="10"/>
      <c r="S126" s="10"/>
      <c r="T126" s="10"/>
      <c r="U126" s="36"/>
      <c r="V126" s="10"/>
      <c r="W126" s="10"/>
      <c r="X126" s="10"/>
      <c r="Y126" s="10"/>
      <c r="Z126" s="10"/>
      <c r="AA126" s="10"/>
      <c r="AB126" s="10"/>
      <c r="AC126" s="10"/>
      <c r="AD126" s="10"/>
      <c r="AE126" s="10"/>
      <c r="AF126" s="10"/>
      <c r="AG126" s="10"/>
      <c r="AH126" s="10"/>
      <c r="AJ126" s="10"/>
      <c r="AK126" s="10"/>
      <c r="AL126" s="60"/>
      <c r="AM126" s="60"/>
      <c r="AN126" s="10"/>
      <c r="AO126" s="10"/>
      <c r="AP126" s="10"/>
      <c r="AQ126" s="60"/>
      <c r="AR126" s="60"/>
      <c r="AS126" s="10"/>
      <c r="AT126" s="10"/>
      <c r="AU126" s="10"/>
      <c r="AV126" s="10"/>
      <c r="AW126" s="10"/>
      <c r="AX126" s="10"/>
      <c r="AY126" s="10"/>
      <c r="AZ126" s="912" t="s">
        <v>455</v>
      </c>
      <c r="BA126" s="912"/>
      <c r="BB126" s="913"/>
      <c r="BC126" s="914"/>
      <c r="BD126" s="915"/>
      <c r="BE126" s="915"/>
      <c r="BF126" s="915"/>
      <c r="BG126" s="915"/>
      <c r="BH126" s="915"/>
      <c r="BI126" s="915"/>
      <c r="BJ126" s="915"/>
      <c r="BK126" s="915"/>
      <c r="BL126" s="915"/>
      <c r="BM126" s="915"/>
      <c r="BN126" s="915"/>
      <c r="BO126" s="915"/>
      <c r="BP126" s="915"/>
      <c r="BQ126" s="916"/>
      <c r="BR126" s="10"/>
      <c r="BS126" s="10"/>
      <c r="BT126" s="10"/>
      <c r="BU126" s="10"/>
      <c r="BV126" s="10"/>
      <c r="BW126" s="37"/>
      <c r="BX126" s="38"/>
      <c r="BY126" s="12"/>
      <c r="BZ126" s="12"/>
      <c r="CA126" s="12"/>
      <c r="CB126" s="584"/>
      <c r="CC126" s="585"/>
      <c r="CD126" s="585"/>
      <c r="CE126" s="585"/>
      <c r="CF126" s="585"/>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row>
    <row r="127" spans="1:225" ht="17.100000000000001" customHeight="1">
      <c r="A127" s="33"/>
      <c r="B127" s="8"/>
      <c r="C127" s="8"/>
      <c r="D127" s="788" t="s">
        <v>138</v>
      </c>
      <c r="G127" s="10"/>
      <c r="H127" s="45"/>
      <c r="I127" s="10"/>
      <c r="J127" s="10"/>
      <c r="K127" s="10"/>
      <c r="L127" s="92"/>
      <c r="M127" s="10"/>
      <c r="N127" s="10"/>
      <c r="O127" s="10"/>
      <c r="P127" s="10"/>
      <c r="Q127" s="10"/>
      <c r="R127" s="10"/>
      <c r="S127" s="10"/>
      <c r="T127" s="10"/>
      <c r="U127" s="36"/>
      <c r="V127" s="10"/>
      <c r="W127" s="10"/>
      <c r="X127" s="10"/>
      <c r="Y127" s="10"/>
      <c r="Z127" s="10"/>
      <c r="AA127" s="10"/>
      <c r="AB127" s="10"/>
      <c r="AC127" s="10"/>
      <c r="AD127" s="10"/>
      <c r="AE127" s="791"/>
      <c r="AF127" s="791"/>
      <c r="AG127" s="791"/>
      <c r="AH127" s="791"/>
      <c r="AI127" s="791"/>
      <c r="AJ127" s="791"/>
      <c r="AK127" s="10"/>
      <c r="AL127" s="10"/>
      <c r="AM127" s="10"/>
      <c r="AN127" s="10"/>
      <c r="AO127" s="10"/>
      <c r="AP127" s="10"/>
      <c r="AQ127" s="10"/>
      <c r="AR127" s="10"/>
      <c r="AS127" s="10"/>
      <c r="AT127" s="10"/>
      <c r="AU127" s="10"/>
      <c r="AV127" s="10"/>
      <c r="AW127" s="10"/>
      <c r="AX127" s="764"/>
      <c r="AY127" s="764"/>
      <c r="AZ127" s="912"/>
      <c r="BA127" s="912"/>
      <c r="BB127" s="913"/>
      <c r="BC127" s="917"/>
      <c r="BD127" s="918"/>
      <c r="BE127" s="918"/>
      <c r="BF127" s="918"/>
      <c r="BG127" s="918"/>
      <c r="BH127" s="918"/>
      <c r="BI127" s="918"/>
      <c r="BJ127" s="918"/>
      <c r="BK127" s="918"/>
      <c r="BL127" s="918"/>
      <c r="BM127" s="918"/>
      <c r="BN127" s="918"/>
      <c r="BO127" s="918"/>
      <c r="BP127" s="918"/>
      <c r="BQ127" s="919"/>
      <c r="BR127" s="10"/>
      <c r="BS127" s="10"/>
      <c r="BT127" s="10"/>
      <c r="BU127" s="10"/>
      <c r="BV127" s="10"/>
      <c r="BW127" s="37"/>
      <c r="BX127" s="38"/>
      <c r="BY127" s="12"/>
      <c r="BZ127" s="12"/>
      <c r="CA127" s="12"/>
      <c r="CB127" s="780" t="s">
        <v>517</v>
      </c>
      <c r="CC127" s="769"/>
      <c r="CD127" s="769"/>
      <c r="CE127" s="769"/>
      <c r="CF127" s="769"/>
      <c r="CG127" s="2"/>
      <c r="CH127" s="2"/>
      <c r="CI127" s="2"/>
      <c r="CJ127" s="2"/>
      <c r="CK127" s="2"/>
      <c r="CL127" s="2"/>
      <c r="CM127" s="2"/>
      <c r="CN127" s="2"/>
      <c r="CO127" s="2"/>
      <c r="CP127" s="2"/>
      <c r="CQ127" s="2"/>
      <c r="CR127" s="2"/>
      <c r="CS127" s="2"/>
      <c r="CT127" s="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row>
    <row r="128" spans="1:225" ht="18" customHeight="1">
      <c r="A128" s="33"/>
      <c r="B128" s="8"/>
      <c r="C128" s="790" t="s">
        <v>139</v>
      </c>
      <c r="D128" s="6"/>
      <c r="E128" s="34"/>
      <c r="G128" s="10"/>
      <c r="H128" s="45"/>
      <c r="I128" s="10"/>
      <c r="J128" s="10"/>
      <c r="K128" s="10"/>
      <c r="L128" s="92"/>
      <c r="M128" s="10"/>
      <c r="N128" s="10"/>
      <c r="O128" s="10"/>
      <c r="P128" s="10"/>
      <c r="Q128" s="10"/>
      <c r="R128" s="10"/>
      <c r="S128" s="10"/>
      <c r="T128" s="10"/>
      <c r="U128" s="36"/>
      <c r="V128" s="10"/>
      <c r="W128" s="10"/>
      <c r="X128" s="10"/>
      <c r="Y128" s="10"/>
      <c r="Z128" s="10"/>
      <c r="AA128" s="10"/>
      <c r="AB128" s="10"/>
      <c r="AC128" s="10"/>
      <c r="AD128" s="10"/>
      <c r="AE128" s="791"/>
      <c r="AF128" s="791"/>
      <c r="AG128" s="791"/>
      <c r="AH128" s="791"/>
      <c r="AI128" s="791"/>
      <c r="AJ128" s="791"/>
      <c r="AK128" s="10"/>
      <c r="AL128" s="10"/>
      <c r="AM128" s="10"/>
      <c r="AN128" s="10"/>
      <c r="AO128" s="10"/>
      <c r="AP128" s="10"/>
      <c r="AQ128" s="10"/>
      <c r="AR128" s="10"/>
      <c r="AS128" s="10"/>
      <c r="AT128" s="10"/>
      <c r="AU128" s="10"/>
      <c r="AV128" s="10"/>
      <c r="AW128" s="10"/>
      <c r="AX128" s="764"/>
      <c r="AY128" s="764"/>
      <c r="AZ128" s="912" t="s">
        <v>455</v>
      </c>
      <c r="BA128" s="912"/>
      <c r="BB128" s="913"/>
      <c r="BC128" s="914"/>
      <c r="BD128" s="915"/>
      <c r="BE128" s="915"/>
      <c r="BF128" s="915"/>
      <c r="BG128" s="915"/>
      <c r="BH128" s="915"/>
      <c r="BI128" s="915"/>
      <c r="BJ128" s="915"/>
      <c r="BK128" s="915"/>
      <c r="BL128" s="915"/>
      <c r="BM128" s="915"/>
      <c r="BN128" s="915"/>
      <c r="BO128" s="915"/>
      <c r="BP128" s="915"/>
      <c r="BQ128" s="916"/>
      <c r="BR128" s="10"/>
      <c r="BS128" s="10"/>
      <c r="BT128" s="10"/>
      <c r="BU128" s="10"/>
      <c r="BV128" s="10"/>
      <c r="BW128" s="37"/>
      <c r="BX128" s="38"/>
      <c r="BY128" s="12"/>
      <c r="BZ128" s="12"/>
      <c r="CA128" s="12"/>
      <c r="CB128" s="780" t="s">
        <v>518</v>
      </c>
      <c r="CC128" s="769"/>
      <c r="CD128" s="769"/>
      <c r="CE128" s="769"/>
      <c r="CF128" s="769"/>
      <c r="CG128" s="2"/>
      <c r="CH128" s="2"/>
      <c r="CI128" s="2"/>
      <c r="CJ128" s="2"/>
      <c r="CK128" s="2"/>
      <c r="CL128" s="2"/>
      <c r="CM128" s="2"/>
      <c r="CN128" s="2"/>
      <c r="CO128" s="2"/>
      <c r="CP128" s="2"/>
      <c r="CQ128" s="2"/>
      <c r="CR128" s="2"/>
      <c r="CS128" s="2"/>
      <c r="CT128" s="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row>
    <row r="129" spans="1:225" ht="15.95" customHeight="1">
      <c r="A129" s="33"/>
      <c r="B129" s="8"/>
      <c r="C129" s="8"/>
      <c r="D129" s="6"/>
      <c r="E129" s="10"/>
      <c r="F129" s="10"/>
      <c r="G129" s="10"/>
      <c r="H129" s="45"/>
      <c r="I129" s="10"/>
      <c r="J129" s="10"/>
      <c r="K129" s="10"/>
      <c r="L129" s="92"/>
      <c r="M129" s="10"/>
      <c r="N129" s="10"/>
      <c r="O129" s="10"/>
      <c r="P129" s="10"/>
      <c r="Q129" s="10"/>
      <c r="R129" s="10"/>
      <c r="S129" s="10"/>
      <c r="T129" s="10"/>
      <c r="U129" s="36"/>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912"/>
      <c r="BA129" s="912"/>
      <c r="BB129" s="913"/>
      <c r="BC129" s="917"/>
      <c r="BD129" s="918"/>
      <c r="BE129" s="918"/>
      <c r="BF129" s="918"/>
      <c r="BG129" s="918"/>
      <c r="BH129" s="918"/>
      <c r="BI129" s="918"/>
      <c r="BJ129" s="918"/>
      <c r="BK129" s="918"/>
      <c r="BL129" s="918"/>
      <c r="BM129" s="918"/>
      <c r="BN129" s="918"/>
      <c r="BO129" s="918"/>
      <c r="BP129" s="918"/>
      <c r="BQ129" s="919"/>
      <c r="BR129" s="10"/>
      <c r="BS129" s="10"/>
      <c r="BT129" s="10"/>
      <c r="BU129" s="10"/>
      <c r="BV129" s="10"/>
      <c r="BW129" s="37"/>
      <c r="BX129" s="38"/>
      <c r="BY129" s="12"/>
      <c r="BZ129" s="12"/>
      <c r="CA129" s="12"/>
      <c r="CB129" s="585"/>
      <c r="CC129" s="769"/>
      <c r="CD129" s="769"/>
      <c r="CE129" s="769"/>
      <c r="CF129" s="769"/>
      <c r="CG129" s="2"/>
      <c r="CH129" s="2"/>
      <c r="CI129" s="2"/>
      <c r="CJ129" s="2"/>
      <c r="CK129" s="2"/>
      <c r="CL129" s="2"/>
      <c r="CM129" s="2"/>
      <c r="CN129" s="2"/>
      <c r="CO129" s="2"/>
      <c r="CP129" s="2"/>
      <c r="CQ129" s="2"/>
      <c r="CR129" s="2"/>
      <c r="CS129" s="2"/>
      <c r="CT129" s="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row>
    <row r="130" spans="1:225" ht="26.1" customHeight="1">
      <c r="A130" s="86" t="str">
        <f>A46</f>
        <v xml:space="preserve">© 2013, Barry Associates, LLC </v>
      </c>
      <c r="B130" s="93"/>
      <c r="C130" s="93"/>
      <c r="D130" s="50"/>
      <c r="E130" s="50"/>
      <c r="F130" s="50"/>
      <c r="G130" s="50"/>
      <c r="H130" s="94"/>
      <c r="I130" s="50"/>
      <c r="J130" s="50"/>
      <c r="K130" s="50"/>
      <c r="L130" s="95"/>
      <c r="M130" s="50"/>
      <c r="N130" s="50"/>
      <c r="O130" s="50"/>
      <c r="P130" s="50"/>
      <c r="Q130" s="50"/>
      <c r="R130" s="50"/>
      <c r="S130" s="50"/>
      <c r="T130" s="50"/>
      <c r="U130" s="96"/>
      <c r="V130" s="50"/>
      <c r="W130" s="50"/>
      <c r="X130" s="50"/>
      <c r="Y130" s="50"/>
      <c r="Z130" s="50"/>
      <c r="AA130" s="50"/>
      <c r="AB130" s="50"/>
      <c r="AC130" s="50"/>
      <c r="AD130" s="50"/>
      <c r="AE130" s="50"/>
      <c r="AF130" s="50"/>
      <c r="AG130" s="50"/>
      <c r="AH130" s="50"/>
      <c r="AI130" s="50"/>
      <c r="AJ130" s="50"/>
      <c r="AK130" s="50"/>
      <c r="AL130" s="97"/>
      <c r="AM130" s="97"/>
      <c r="AN130" s="50"/>
      <c r="AO130" s="50"/>
      <c r="AP130" s="50"/>
      <c r="AQ130" s="97"/>
      <c r="AR130" s="97"/>
      <c r="AS130" s="50"/>
      <c r="AT130" s="50"/>
      <c r="AU130" s="50"/>
      <c r="AV130" s="50"/>
      <c r="AW130" s="50"/>
      <c r="AX130" s="50"/>
      <c r="AY130" s="50"/>
      <c r="AZ130" s="50"/>
      <c r="BA130" s="50"/>
      <c r="BB130" s="50"/>
      <c r="BC130" s="50"/>
      <c r="BD130" s="97"/>
      <c r="BE130" s="97"/>
      <c r="BF130" s="97"/>
      <c r="BG130" s="97"/>
      <c r="BH130" s="97"/>
      <c r="BI130" s="97"/>
      <c r="BJ130" s="50"/>
      <c r="BK130" s="98"/>
      <c r="BL130" s="50"/>
      <c r="BM130" s="50"/>
      <c r="BN130" s="50"/>
      <c r="BO130" s="50"/>
      <c r="BP130" s="50"/>
      <c r="BQ130" s="98"/>
      <c r="BR130" s="50"/>
      <c r="BS130" s="50"/>
      <c r="BT130" s="50"/>
      <c r="BU130" s="50"/>
      <c r="BV130" s="50"/>
      <c r="BW130" s="65"/>
      <c r="BX130" s="66"/>
      <c r="BY130" s="12"/>
      <c r="BZ130" s="12"/>
      <c r="CA130" s="12"/>
      <c r="CB130" s="585"/>
      <c r="CC130" s="585"/>
      <c r="CD130" s="585"/>
      <c r="CE130" s="585"/>
      <c r="CF130" s="585"/>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row>
    <row r="131" spans="1:225" ht="14.1" customHeight="1">
      <c r="A131" s="67" t="str">
        <f>A2</f>
        <v>OHIO PROVIDER RESOURCE ASSOCIATION</v>
      </c>
      <c r="B131" s="99"/>
      <c r="C131" s="99"/>
      <c r="D131" s="31"/>
      <c r="E131" s="31"/>
      <c r="F131" s="31"/>
      <c r="G131" s="31"/>
      <c r="H131" s="100"/>
      <c r="I131" s="31"/>
      <c r="J131" s="31"/>
      <c r="K131" s="31"/>
      <c r="L131" s="101"/>
      <c r="M131" s="31"/>
      <c r="N131" s="31"/>
      <c r="O131" s="31"/>
      <c r="P131" s="31"/>
      <c r="Q131" s="31"/>
      <c r="R131" s="31"/>
      <c r="S131" s="31"/>
      <c r="T131" s="31"/>
      <c r="U131" s="102"/>
      <c r="V131" s="31"/>
      <c r="W131" s="31"/>
      <c r="X131" s="31"/>
      <c r="Y131" s="31"/>
      <c r="Z131" s="31"/>
      <c r="AA131" s="31"/>
      <c r="AB131" s="31"/>
      <c r="AC131" s="31"/>
      <c r="AD131" s="31"/>
      <c r="AE131" s="31"/>
      <c r="AF131" s="31"/>
      <c r="AG131" s="31"/>
      <c r="AH131" s="31"/>
      <c r="AI131" s="31"/>
      <c r="AJ131" s="31"/>
      <c r="AK131" s="31"/>
      <c r="AL131" s="103"/>
      <c r="AM131" s="103"/>
      <c r="AN131" s="31"/>
      <c r="AO131" s="31"/>
      <c r="AP131" s="31"/>
      <c r="AQ131" s="103"/>
      <c r="AR131" s="103"/>
      <c r="AS131" s="31"/>
      <c r="AT131" s="31"/>
      <c r="AU131" s="31"/>
      <c r="AV131" s="31"/>
      <c r="AW131" s="31"/>
      <c r="AX131" s="31"/>
      <c r="AY131" s="31"/>
      <c r="AZ131" s="31"/>
      <c r="BA131" s="31"/>
      <c r="BB131" s="31"/>
      <c r="BC131" s="31"/>
      <c r="BD131" s="103"/>
      <c r="BE131" s="103"/>
      <c r="BF131" s="103"/>
      <c r="BG131" s="103"/>
      <c r="BH131" s="103"/>
      <c r="BI131" s="103"/>
      <c r="BJ131" s="31"/>
      <c r="BK131" s="104"/>
      <c r="BL131" s="31"/>
      <c r="BM131" s="31"/>
      <c r="BN131" s="31"/>
      <c r="BO131" s="31"/>
      <c r="BP131" s="31"/>
      <c r="BQ131" s="104"/>
      <c r="BR131" s="31"/>
      <c r="BS131" s="31"/>
      <c r="BT131" s="31"/>
      <c r="BU131" s="31"/>
      <c r="BV131" s="31"/>
      <c r="BW131" s="69"/>
      <c r="BX131" s="70"/>
      <c r="BY131" s="12"/>
      <c r="BZ131" s="12"/>
      <c r="CA131" s="12"/>
      <c r="CB131" s="780" t="s">
        <v>519</v>
      </c>
      <c r="CC131" s="585"/>
      <c r="CD131" s="585"/>
      <c r="CE131" s="585"/>
      <c r="CF131" s="585"/>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row>
    <row r="132" spans="1:225" ht="14.1" customHeight="1">
      <c r="A132" s="71" t="str">
        <f>A3</f>
        <v>2013 COMPENSATION &amp; BENEFIT SURVEY</v>
      </c>
      <c r="B132" s="8"/>
      <c r="C132" s="8"/>
      <c r="D132" s="10"/>
      <c r="E132" s="10"/>
      <c r="F132" s="10"/>
      <c r="G132" s="10"/>
      <c r="H132" s="45"/>
      <c r="I132" s="10"/>
      <c r="J132" s="10"/>
      <c r="K132" s="10"/>
      <c r="L132" s="92"/>
      <c r="M132" s="10"/>
      <c r="N132" s="10"/>
      <c r="O132" s="10"/>
      <c r="P132" s="10"/>
      <c r="Q132" s="10"/>
      <c r="R132" s="10"/>
      <c r="S132" s="10"/>
      <c r="T132" s="10"/>
      <c r="U132" s="36"/>
      <c r="V132" s="10"/>
      <c r="W132" s="10"/>
      <c r="X132" s="10"/>
      <c r="Y132" s="10"/>
      <c r="Z132" s="10"/>
      <c r="AA132" s="10"/>
      <c r="AB132" s="10"/>
      <c r="AC132" s="10"/>
      <c r="AD132" s="10"/>
      <c r="AE132" s="10"/>
      <c r="AF132" s="10"/>
      <c r="AG132" s="10"/>
      <c r="AH132" s="10"/>
      <c r="AI132" s="10"/>
      <c r="AJ132" s="10"/>
      <c r="AK132" s="10"/>
      <c r="AL132" s="60"/>
      <c r="AM132" s="60"/>
      <c r="AN132" s="10"/>
      <c r="AO132" s="10"/>
      <c r="AP132" s="10"/>
      <c r="AQ132" s="60"/>
      <c r="AR132" s="60"/>
      <c r="AS132" s="10"/>
      <c r="AT132" s="10"/>
      <c r="AU132" s="10"/>
      <c r="AV132" s="10"/>
      <c r="AW132" s="10"/>
      <c r="AX132" s="10"/>
      <c r="AY132" s="10"/>
      <c r="AZ132" s="10"/>
      <c r="BA132" s="10"/>
      <c r="BB132" s="10"/>
      <c r="BC132" s="10"/>
      <c r="BD132" s="60"/>
      <c r="BE132" s="60"/>
      <c r="BF132" s="60"/>
      <c r="BG132" s="60"/>
      <c r="BH132" s="60"/>
      <c r="BI132" s="60"/>
      <c r="BJ132" s="10"/>
      <c r="BK132" s="6"/>
      <c r="BL132" s="10"/>
      <c r="BM132" s="10"/>
      <c r="BN132" s="10"/>
      <c r="BO132" s="10"/>
      <c r="BP132" s="10"/>
      <c r="BQ132" s="6"/>
      <c r="BR132" s="10"/>
      <c r="BS132" s="10"/>
      <c r="BT132" s="10"/>
      <c r="BU132" s="10"/>
      <c r="BV132" s="10"/>
      <c r="BW132" s="37"/>
      <c r="BX132" s="38"/>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row>
    <row r="133" spans="1:225" ht="14.1" customHeight="1">
      <c r="A133" s="73" t="s">
        <v>778</v>
      </c>
      <c r="B133" s="8"/>
      <c r="C133" s="8"/>
      <c r="D133" s="10"/>
      <c r="E133" s="10"/>
      <c r="F133" s="10"/>
      <c r="G133" s="10"/>
      <c r="H133" s="45"/>
      <c r="I133" s="10"/>
      <c r="J133" s="10"/>
      <c r="K133" s="10"/>
      <c r="L133" s="92"/>
      <c r="M133" s="10"/>
      <c r="N133" s="10"/>
      <c r="O133" s="10"/>
      <c r="P133" s="10"/>
      <c r="Q133" s="10"/>
      <c r="R133" s="10"/>
      <c r="S133" s="10"/>
      <c r="T133" s="10"/>
      <c r="U133" s="36"/>
      <c r="V133" s="10"/>
      <c r="W133" s="10"/>
      <c r="X133" s="10"/>
      <c r="Y133" s="10"/>
      <c r="Z133" s="10"/>
      <c r="AA133" s="10"/>
      <c r="AB133" s="10"/>
      <c r="AC133" s="10"/>
      <c r="AD133" s="10"/>
      <c r="AE133" s="10"/>
      <c r="AF133" s="10"/>
      <c r="AG133" s="10"/>
      <c r="AH133" s="10"/>
      <c r="AI133" s="10"/>
      <c r="AJ133" s="10"/>
      <c r="AK133" s="10"/>
      <c r="AL133" s="60"/>
      <c r="AM133" s="60"/>
      <c r="AN133" s="10"/>
      <c r="AO133" s="10"/>
      <c r="AP133" s="10"/>
      <c r="AQ133" s="60"/>
      <c r="AR133" s="60"/>
      <c r="AS133" s="10"/>
      <c r="AT133" s="10"/>
      <c r="AU133" s="10"/>
      <c r="AV133" s="10"/>
      <c r="AW133" s="10"/>
      <c r="AX133" s="10"/>
      <c r="AY133" s="10"/>
      <c r="AZ133" s="10"/>
      <c r="BA133" s="10"/>
      <c r="BB133" s="10"/>
      <c r="BC133" s="10"/>
      <c r="BD133" s="60"/>
      <c r="BE133" s="60"/>
      <c r="BF133" s="60"/>
      <c r="BG133" s="60"/>
      <c r="BH133" s="60"/>
      <c r="BI133" s="60"/>
      <c r="BJ133" s="10"/>
      <c r="BK133" s="6"/>
      <c r="BL133" s="10"/>
      <c r="BM133" s="10"/>
      <c r="BN133" s="10"/>
      <c r="BO133" s="10"/>
      <c r="BP133" s="10"/>
      <c r="BQ133" s="6"/>
      <c r="BR133" s="10"/>
      <c r="BS133" s="10"/>
      <c r="BT133" s="10"/>
      <c r="BU133" s="10"/>
      <c r="BV133" s="10"/>
      <c r="BW133" s="37"/>
      <c r="BX133" s="38"/>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row>
    <row r="134" spans="1:225" ht="11.1" customHeight="1">
      <c r="A134" s="33"/>
      <c r="B134" s="8"/>
      <c r="C134" s="8"/>
      <c r="D134" s="10"/>
      <c r="E134" s="10"/>
      <c r="F134" s="10"/>
      <c r="G134" s="10"/>
      <c r="H134" s="45"/>
      <c r="I134" s="10"/>
      <c r="J134" s="10"/>
      <c r="K134" s="10"/>
      <c r="L134" s="92"/>
      <c r="M134" s="10"/>
      <c r="N134" s="10"/>
      <c r="O134" s="10"/>
      <c r="P134" s="10"/>
      <c r="Q134" s="10"/>
      <c r="R134" s="10"/>
      <c r="S134" s="10"/>
      <c r="T134" s="10"/>
      <c r="U134" s="36"/>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88"/>
      <c r="BE134" s="88"/>
      <c r="BF134" s="88"/>
      <c r="BG134" s="88"/>
      <c r="BH134" s="88"/>
      <c r="BI134" s="59"/>
      <c r="BJ134" s="10"/>
      <c r="BK134" s="6"/>
      <c r="BL134" s="10"/>
      <c r="BM134" s="10"/>
      <c r="BN134" s="10"/>
      <c r="BO134" s="10"/>
      <c r="BP134" s="10"/>
      <c r="BQ134" s="6"/>
      <c r="BR134" s="10"/>
      <c r="BS134" s="10"/>
      <c r="BT134" s="10"/>
      <c r="BU134" s="10"/>
      <c r="BV134" s="10"/>
      <c r="BW134" s="37"/>
      <c r="BX134" s="38"/>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row>
    <row r="135" spans="1:225" ht="20.100000000000001" customHeight="1">
      <c r="A135" s="33"/>
      <c r="B135" s="105"/>
      <c r="C135" s="105"/>
      <c r="D135" s="105"/>
      <c r="E135" s="105"/>
      <c r="F135" s="105"/>
      <c r="G135" s="105"/>
      <c r="H135" s="105"/>
      <c r="I135" s="1258" t="s">
        <v>611</v>
      </c>
      <c r="J135" s="1259"/>
      <c r="K135" s="8"/>
      <c r="L135" s="8"/>
      <c r="M135" s="1260" t="s">
        <v>623</v>
      </c>
      <c r="N135" s="1261"/>
      <c r="O135" s="1261"/>
      <c r="P135" s="1261"/>
      <c r="Q135" s="1261"/>
      <c r="R135" s="1261"/>
      <c r="S135" s="1261"/>
      <c r="T135" s="1261"/>
      <c r="U135" s="1261"/>
      <c r="V135" s="1261"/>
      <c r="W135" s="1261"/>
      <c r="X135" s="1262"/>
      <c r="Y135" s="10"/>
      <c r="Z135" s="10"/>
      <c r="AA135" s="10"/>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6"/>
      <c r="BY135" s="4"/>
      <c r="BZ135" s="4"/>
    </row>
    <row r="136" spans="1:225" ht="6" customHeight="1">
      <c r="A136" s="33"/>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6"/>
      <c r="BY136" s="4"/>
      <c r="BZ136" s="4"/>
    </row>
    <row r="137" spans="1:225" ht="18" customHeight="1">
      <c r="A137" s="33"/>
      <c r="B137" s="105"/>
      <c r="C137" s="107">
        <v>6</v>
      </c>
      <c r="D137" s="108" t="s">
        <v>214</v>
      </c>
      <c r="E137" s="105"/>
      <c r="F137" s="105"/>
      <c r="G137" s="45"/>
      <c r="H137" s="10"/>
      <c r="I137" s="10"/>
      <c r="J137" s="10"/>
      <c r="K137" s="10"/>
      <c r="L137" s="36"/>
      <c r="M137" s="10"/>
      <c r="N137" s="10"/>
      <c r="O137" s="109"/>
      <c r="P137" s="10"/>
      <c r="Q137" s="10"/>
      <c r="R137" s="10"/>
      <c r="S137" s="10"/>
      <c r="T137" s="8"/>
      <c r="U137" s="45"/>
      <c r="V137" s="7"/>
      <c r="W137" s="7"/>
      <c r="X137" s="7"/>
      <c r="Y137" s="7"/>
      <c r="Z137" s="7"/>
      <c r="AA137" s="7"/>
      <c r="AB137" s="7"/>
      <c r="AC137" s="7"/>
      <c r="AD137" s="7"/>
      <c r="AE137" s="10"/>
      <c r="AF137" s="10"/>
      <c r="AG137" s="10"/>
      <c r="AH137" s="10"/>
      <c r="AI137" s="7"/>
      <c r="AJ137" s="7"/>
      <c r="AK137" s="7"/>
      <c r="AL137" s="6"/>
      <c r="AM137" s="6"/>
      <c r="AN137" s="7"/>
      <c r="AO137" s="7"/>
      <c r="AP137" s="6"/>
      <c r="AQ137" s="7"/>
      <c r="AR137" s="7"/>
      <c r="AS137" s="7"/>
      <c r="AT137" s="7"/>
      <c r="AU137" s="7"/>
      <c r="AV137" s="7"/>
      <c r="AW137" s="7"/>
      <c r="AX137" s="7"/>
      <c r="AY137" s="7"/>
      <c r="AZ137" s="7"/>
      <c r="BA137" s="7"/>
      <c r="BB137" s="7"/>
      <c r="BC137" s="7"/>
      <c r="BD137" s="7"/>
      <c r="BE137" s="7"/>
      <c r="BF137" s="7"/>
      <c r="BG137" s="7"/>
      <c r="BH137" s="10"/>
      <c r="BI137" s="10"/>
      <c r="BJ137" s="10"/>
      <c r="BK137" s="10"/>
      <c r="BL137" s="10"/>
      <c r="BM137" s="10"/>
      <c r="BN137" s="10"/>
      <c r="BO137" s="10"/>
      <c r="BP137" s="10"/>
      <c r="BQ137" s="10"/>
      <c r="BR137" s="10"/>
      <c r="BS137" s="10"/>
      <c r="BT137" s="10"/>
      <c r="BU137" s="10"/>
      <c r="BV137" s="10"/>
      <c r="BW137" s="105"/>
      <c r="BX137" s="106"/>
      <c r="BY137" s="4"/>
      <c r="BZ137" s="4"/>
    </row>
    <row r="138" spans="1:225" ht="15.75">
      <c r="A138" s="33"/>
      <c r="B138" s="105"/>
      <c r="C138" s="105"/>
      <c r="D138" s="1067"/>
      <c r="E138" s="1068"/>
      <c r="F138" s="58" t="s">
        <v>237</v>
      </c>
      <c r="G138" s="10"/>
      <c r="H138" s="10"/>
      <c r="I138" s="10"/>
      <c r="J138" s="36"/>
      <c r="K138" s="10"/>
      <c r="L138" s="10"/>
      <c r="M138" s="10"/>
      <c r="N138" s="10"/>
      <c r="O138" s="109"/>
      <c r="P138" s="10"/>
      <c r="Q138" s="10"/>
      <c r="R138" s="10"/>
      <c r="S138" s="10"/>
      <c r="T138" s="8"/>
      <c r="U138" s="45"/>
      <c r="V138" s="7"/>
      <c r="W138" s="7"/>
      <c r="X138" s="7"/>
      <c r="Y138" s="7"/>
      <c r="Z138" s="7"/>
      <c r="AA138" s="7"/>
      <c r="AB138" s="7"/>
      <c r="AC138" s="7"/>
      <c r="AD138" s="7"/>
      <c r="AE138" s="10"/>
      <c r="AF138" s="10"/>
      <c r="AG138" s="10"/>
      <c r="AH138" s="10"/>
      <c r="AI138" s="7"/>
      <c r="AJ138" s="7"/>
      <c r="AK138" s="7"/>
      <c r="AL138" s="6"/>
      <c r="AM138" s="6"/>
      <c r="AN138" s="7"/>
      <c r="AO138" s="7"/>
      <c r="AP138" s="6"/>
      <c r="AQ138" s="7"/>
      <c r="AR138" s="7"/>
      <c r="AS138" s="7"/>
      <c r="AT138" s="7"/>
      <c r="AU138" s="7"/>
      <c r="AV138" s="7"/>
      <c r="AW138" s="7"/>
      <c r="AX138" s="7"/>
      <c r="AY138" s="7"/>
      <c r="AZ138" s="7"/>
      <c r="BA138" s="7"/>
      <c r="BB138" s="7"/>
      <c r="BC138" s="7"/>
      <c r="BD138" s="7"/>
      <c r="BE138" s="7"/>
      <c r="BF138" s="7"/>
      <c r="BG138" s="7"/>
      <c r="BH138" s="10"/>
      <c r="BI138" s="10"/>
      <c r="BJ138" s="10"/>
      <c r="BK138" s="10"/>
      <c r="BL138" s="10"/>
      <c r="BM138" s="10"/>
      <c r="BN138" s="10"/>
      <c r="BO138" s="10"/>
      <c r="BP138" s="10"/>
      <c r="BQ138" s="10"/>
      <c r="BR138" s="10"/>
      <c r="BS138" s="10"/>
      <c r="BT138" s="10"/>
      <c r="BU138" s="10"/>
      <c r="BV138" s="10"/>
      <c r="BW138" s="105"/>
      <c r="BX138" s="106"/>
      <c r="BY138" s="4"/>
      <c r="BZ138" s="4"/>
    </row>
    <row r="139" spans="1:225" ht="15.75">
      <c r="A139" s="33"/>
      <c r="B139" s="105"/>
      <c r="C139" s="105"/>
      <c r="D139" s="1067"/>
      <c r="E139" s="1068"/>
      <c r="F139" s="58" t="s">
        <v>236</v>
      </c>
      <c r="G139" s="10"/>
      <c r="H139" s="10"/>
      <c r="I139" s="10"/>
      <c r="J139" s="36"/>
      <c r="K139" s="10"/>
      <c r="L139" s="10"/>
      <c r="M139" s="10"/>
      <c r="N139" s="10"/>
      <c r="O139" s="109"/>
      <c r="P139" s="10"/>
      <c r="Q139" s="10"/>
      <c r="R139" s="10"/>
      <c r="S139" s="10"/>
      <c r="T139" s="8"/>
      <c r="U139" s="45"/>
      <c r="V139" s="7"/>
      <c r="W139" s="7"/>
      <c r="X139" s="7"/>
      <c r="Y139" s="7"/>
      <c r="Z139" s="7"/>
      <c r="AA139" s="7"/>
      <c r="AB139" s="7"/>
      <c r="AC139" s="7"/>
      <c r="AD139" s="7"/>
      <c r="AE139" s="10"/>
      <c r="AF139" s="10"/>
      <c r="AG139" s="10"/>
      <c r="AH139" s="10"/>
      <c r="AI139" s="7"/>
      <c r="AJ139" s="7"/>
      <c r="AK139" s="7"/>
      <c r="AL139" s="6"/>
      <c r="AM139" s="6"/>
      <c r="AN139" s="7"/>
      <c r="AO139" s="7"/>
      <c r="AP139" s="6"/>
      <c r="AQ139" s="7"/>
      <c r="AR139" s="7"/>
      <c r="AS139" s="7"/>
      <c r="AT139" s="7"/>
      <c r="AU139" s="7"/>
      <c r="AV139" s="7"/>
      <c r="AW139" s="7"/>
      <c r="AX139" s="7"/>
      <c r="AY139" s="7"/>
      <c r="AZ139" s="7"/>
      <c r="BA139" s="7"/>
      <c r="BB139" s="7"/>
      <c r="BC139" s="7"/>
      <c r="BD139" s="7"/>
      <c r="BE139" s="7"/>
      <c r="BF139" s="7"/>
      <c r="BG139" s="7"/>
      <c r="BH139" s="10"/>
      <c r="BI139" s="10"/>
      <c r="BJ139" s="10"/>
      <c r="BK139" s="10"/>
      <c r="BL139" s="10"/>
      <c r="BM139" s="10"/>
      <c r="BN139" s="10"/>
      <c r="BO139" s="10"/>
      <c r="BP139" s="10"/>
      <c r="BQ139" s="10"/>
      <c r="BR139" s="10"/>
      <c r="BS139" s="10"/>
      <c r="BT139" s="10"/>
      <c r="BU139" s="10"/>
      <c r="BV139" s="10"/>
      <c r="BW139" s="105"/>
      <c r="BX139" s="106"/>
      <c r="BY139" s="4"/>
      <c r="BZ139" s="4"/>
    </row>
    <row r="140" spans="1:225" ht="9.9499999999999993" customHeight="1">
      <c r="A140" s="33"/>
      <c r="B140" s="105"/>
      <c r="C140" s="105"/>
      <c r="D140" s="105"/>
      <c r="E140" s="110"/>
      <c r="F140" s="58"/>
      <c r="G140" s="10"/>
      <c r="H140" s="10"/>
      <c r="I140" s="10"/>
      <c r="J140" s="10"/>
      <c r="K140" s="10"/>
      <c r="L140" s="10"/>
      <c r="M140" s="10"/>
      <c r="N140" s="10"/>
      <c r="O140" s="109"/>
      <c r="P140" s="10"/>
      <c r="Q140" s="10"/>
      <c r="R140" s="10"/>
      <c r="S140" s="10"/>
      <c r="T140" s="8"/>
      <c r="U140" s="45"/>
      <c r="V140" s="7"/>
      <c r="W140" s="7"/>
      <c r="X140" s="7"/>
      <c r="Y140" s="7"/>
      <c r="Z140" s="7"/>
      <c r="AA140" s="111"/>
      <c r="AB140" s="7"/>
      <c r="AC140" s="7"/>
      <c r="AD140" s="7"/>
      <c r="AE140" s="10"/>
      <c r="AF140" s="10"/>
      <c r="AG140" s="10"/>
      <c r="AH140" s="10"/>
      <c r="AI140" s="7"/>
      <c r="AJ140" s="7"/>
      <c r="AK140" s="7"/>
      <c r="AL140" s="6"/>
      <c r="AM140" s="6"/>
      <c r="AN140" s="7"/>
      <c r="AO140" s="7"/>
      <c r="AP140" s="6"/>
      <c r="AQ140" s="7"/>
      <c r="AR140" s="7"/>
      <c r="AS140" s="7"/>
      <c r="AT140" s="7"/>
      <c r="AU140" s="7"/>
      <c r="AV140" s="7"/>
      <c r="AW140" s="7"/>
      <c r="AX140" s="7"/>
      <c r="AY140" s="7"/>
      <c r="AZ140" s="7"/>
      <c r="BA140" s="7"/>
      <c r="BB140" s="7"/>
      <c r="BC140" s="7"/>
      <c r="BD140" s="7"/>
      <c r="BE140" s="7"/>
      <c r="BF140" s="7"/>
      <c r="BG140" s="7"/>
      <c r="BH140" s="10"/>
      <c r="BI140" s="10"/>
      <c r="BJ140" s="10"/>
      <c r="BK140" s="10"/>
      <c r="BL140" s="10"/>
      <c r="BM140" s="10"/>
      <c r="BN140" s="10"/>
      <c r="BO140" s="10"/>
      <c r="BP140" s="10"/>
      <c r="BQ140" s="10"/>
      <c r="BR140" s="10"/>
      <c r="BS140" s="10"/>
      <c r="BT140" s="10"/>
      <c r="BU140" s="10"/>
      <c r="BV140" s="10"/>
      <c r="BW140" s="105"/>
      <c r="BX140" s="106"/>
      <c r="BY140" s="105"/>
      <c r="BZ140" s="105"/>
      <c r="CA140" s="10"/>
      <c r="CB140" s="10"/>
      <c r="CC140" s="10"/>
      <c r="CD140" s="10"/>
      <c r="CE140" s="10"/>
      <c r="CF140" s="10"/>
    </row>
    <row r="141" spans="1:225" ht="18.95" customHeight="1" thickBot="1">
      <c r="A141" s="33"/>
      <c r="B141" s="105"/>
      <c r="C141" s="105"/>
      <c r="D141" s="36"/>
      <c r="E141" s="105"/>
      <c r="F141" s="105"/>
      <c r="G141" s="1224">
        <v>7</v>
      </c>
      <c r="H141" s="1225"/>
      <c r="I141" s="1226"/>
      <c r="J141" s="10"/>
      <c r="K141" s="10"/>
      <c r="L141" s="36"/>
      <c r="M141" s="1227" t="s">
        <v>804</v>
      </c>
      <c r="N141" s="1228"/>
      <c r="O141" s="1228"/>
      <c r="P141" s="1228"/>
      <c r="Q141" s="1228"/>
      <c r="R141" s="1229"/>
      <c r="S141" s="10"/>
      <c r="T141" s="8"/>
      <c r="U141" s="45"/>
      <c r="V141" s="7"/>
      <c r="W141" s="7"/>
      <c r="X141" s="7"/>
      <c r="Y141" s="7"/>
      <c r="Z141" s="7"/>
      <c r="AA141" s="112"/>
      <c r="AB141" s="7"/>
      <c r="AC141" s="7"/>
      <c r="AD141" s="7"/>
      <c r="AE141" s="10"/>
      <c r="AF141" s="10"/>
      <c r="AG141" s="10"/>
      <c r="AH141" s="1236">
        <v>8</v>
      </c>
      <c r="AI141" s="1237"/>
      <c r="AJ141" s="1237"/>
      <c r="AK141" s="1238"/>
      <c r="AL141" s="1239" t="s">
        <v>624</v>
      </c>
      <c r="AM141" s="1240"/>
      <c r="AN141" s="1240"/>
      <c r="AO141" s="1240"/>
      <c r="AP141" s="1240"/>
      <c r="AQ141" s="1240"/>
      <c r="AR141" s="1240"/>
      <c r="AS141" s="1240"/>
      <c r="AT141" s="1240"/>
      <c r="AU141" s="1240"/>
      <c r="AV141" s="1240"/>
      <c r="AW141" s="1240"/>
      <c r="AX141" s="1240"/>
      <c r="AY141" s="1240"/>
      <c r="AZ141" s="1240"/>
      <c r="BA141" s="1240"/>
      <c r="BB141" s="1240"/>
      <c r="BC141" s="1240"/>
      <c r="BD141" s="1240"/>
      <c r="BE141" s="1240"/>
      <c r="BF141" s="1240"/>
      <c r="BG141" s="1240"/>
      <c r="BH141" s="1240"/>
      <c r="BI141" s="1240"/>
      <c r="BJ141" s="1240"/>
      <c r="BK141" s="1240"/>
      <c r="BL141" s="1240"/>
      <c r="BM141" s="1240"/>
      <c r="BN141" s="1240"/>
      <c r="BO141" s="1240"/>
      <c r="BP141" s="1240"/>
      <c r="BQ141" s="10"/>
      <c r="BR141" s="10"/>
      <c r="BS141" s="10"/>
      <c r="BT141" s="10"/>
      <c r="BU141" s="10"/>
      <c r="BV141" s="10"/>
      <c r="BW141" s="105"/>
      <c r="BX141" s="106"/>
      <c r="BY141" s="4"/>
      <c r="BZ141" s="4"/>
    </row>
    <row r="142" spans="1:225" ht="17.100000000000001" customHeight="1">
      <c r="A142" s="33"/>
      <c r="B142" s="10"/>
      <c r="C142" s="10"/>
      <c r="D142" s="10"/>
      <c r="E142" s="10"/>
      <c r="F142" s="10"/>
      <c r="G142" s="1241" t="s">
        <v>625</v>
      </c>
      <c r="H142" s="1242"/>
      <c r="I142" s="1242"/>
      <c r="J142" s="1242"/>
      <c r="K142" s="1242"/>
      <c r="L142" s="1242"/>
      <c r="M142" s="1230"/>
      <c r="N142" s="1231"/>
      <c r="O142" s="1231"/>
      <c r="P142" s="1231"/>
      <c r="Q142" s="1231"/>
      <c r="R142" s="1232"/>
      <c r="S142" s="7"/>
      <c r="T142" s="10"/>
      <c r="U142" s="10"/>
      <c r="V142" s="10"/>
      <c r="W142" s="10"/>
      <c r="X142" s="7"/>
      <c r="Y142" s="7"/>
      <c r="Z142" s="7"/>
      <c r="AA142" s="112"/>
      <c r="AB142" s="7"/>
      <c r="AC142" s="1245" t="s">
        <v>626</v>
      </c>
      <c r="AD142" s="1246"/>
      <c r="AE142" s="1246"/>
      <c r="AF142" s="1246"/>
      <c r="AG142" s="1246"/>
      <c r="AH142" s="1249" t="s">
        <v>627</v>
      </c>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1"/>
      <c r="BU142" s="10"/>
      <c r="BV142" s="10"/>
      <c r="BW142" s="10"/>
      <c r="BX142" s="46"/>
      <c r="BY142" s="4"/>
      <c r="BZ142" s="4"/>
    </row>
    <row r="143" spans="1:225" ht="24" customHeight="1">
      <c r="A143" s="33"/>
      <c r="B143" s="10"/>
      <c r="C143" s="10"/>
      <c r="D143" s="10"/>
      <c r="E143" s="10"/>
      <c r="F143" s="10"/>
      <c r="G143" s="1243"/>
      <c r="H143" s="1244"/>
      <c r="I143" s="1244"/>
      <c r="J143" s="1244"/>
      <c r="K143" s="1244"/>
      <c r="L143" s="1244"/>
      <c r="M143" s="1230"/>
      <c r="N143" s="1231"/>
      <c r="O143" s="1231"/>
      <c r="P143" s="1231"/>
      <c r="Q143" s="1231"/>
      <c r="R143" s="1232"/>
      <c r="S143" s="1228" t="s">
        <v>805</v>
      </c>
      <c r="T143" s="1252"/>
      <c r="U143" s="1252"/>
      <c r="V143" s="1252"/>
      <c r="W143" s="1253"/>
      <c r="X143" s="7"/>
      <c r="Y143" s="7"/>
      <c r="Z143" s="7"/>
      <c r="AA143" s="112"/>
      <c r="AB143" s="7"/>
      <c r="AC143" s="1247"/>
      <c r="AD143" s="1248"/>
      <c r="AE143" s="1248"/>
      <c r="AF143" s="1248"/>
      <c r="AG143" s="1248"/>
      <c r="AH143" s="1256" t="s">
        <v>628</v>
      </c>
      <c r="AI143" s="1214"/>
      <c r="AJ143" s="1214"/>
      <c r="AK143" s="1214"/>
      <c r="AL143" s="1214"/>
      <c r="AM143" s="1214"/>
      <c r="AN143" s="1214"/>
      <c r="AO143" s="1245" t="s">
        <v>242</v>
      </c>
      <c r="AP143" s="1246"/>
      <c r="AQ143" s="1246"/>
      <c r="AR143" s="1246"/>
      <c r="AS143" s="1246"/>
      <c r="AT143" s="1246"/>
      <c r="AU143" s="1246"/>
      <c r="AV143" s="1246"/>
      <c r="AW143" s="1246"/>
      <c r="AX143" s="1257"/>
      <c r="AY143" s="1214" t="s">
        <v>629</v>
      </c>
      <c r="AZ143" s="1214"/>
      <c r="BA143" s="1214"/>
      <c r="BB143" s="1214"/>
      <c r="BC143" s="1214"/>
      <c r="BD143" s="1214"/>
      <c r="BE143" s="1214"/>
      <c r="BF143" s="1214"/>
      <c r="BG143" s="1215"/>
      <c r="BH143" s="113"/>
      <c r="BI143" s="1216" t="s">
        <v>630</v>
      </c>
      <c r="BJ143" s="1214"/>
      <c r="BK143" s="1214"/>
      <c r="BL143" s="1214"/>
      <c r="BM143" s="1215"/>
      <c r="BN143" s="1006" t="s">
        <v>834</v>
      </c>
      <c r="BO143" s="1006"/>
      <c r="BP143" s="1006"/>
      <c r="BQ143" s="1006"/>
      <c r="BR143" s="1006"/>
      <c r="BS143" s="1006"/>
      <c r="BT143" s="1217"/>
      <c r="BU143" s="10"/>
      <c r="BV143" s="10"/>
      <c r="BW143" s="105"/>
      <c r="BX143" s="106"/>
      <c r="BY143" s="4"/>
      <c r="BZ143" s="4"/>
    </row>
    <row r="144" spans="1:225" ht="27.95" customHeight="1">
      <c r="A144" s="33"/>
      <c r="B144" s="10"/>
      <c r="C144" s="10"/>
      <c r="D144" s="10"/>
      <c r="E144" s="10"/>
      <c r="F144" s="10"/>
      <c r="G144" s="1218" t="s">
        <v>631</v>
      </c>
      <c r="H144" s="1219"/>
      <c r="I144" s="1219"/>
      <c r="J144" s="1219"/>
      <c r="K144" s="1219"/>
      <c r="L144" s="1219"/>
      <c r="M144" s="1230"/>
      <c r="N144" s="1231"/>
      <c r="O144" s="1231"/>
      <c r="P144" s="1231"/>
      <c r="Q144" s="1231"/>
      <c r="R144" s="1232"/>
      <c r="S144" s="1254"/>
      <c r="T144" s="1254"/>
      <c r="U144" s="1254"/>
      <c r="V144" s="1254"/>
      <c r="W144" s="1255"/>
      <c r="X144" s="7"/>
      <c r="Y144" s="7"/>
      <c r="Z144" s="10"/>
      <c r="AA144" s="114"/>
      <c r="AB144" s="10"/>
      <c r="AC144" s="1195" t="s">
        <v>633</v>
      </c>
      <c r="AD144" s="1196"/>
      <c r="AE144" s="1196"/>
      <c r="AF144" s="1196"/>
      <c r="AG144" s="1196"/>
      <c r="AH144" s="941"/>
      <c r="AI144" s="942"/>
      <c r="AJ144" s="942"/>
      <c r="AK144" s="942"/>
      <c r="AL144" s="942"/>
      <c r="AM144" s="942"/>
      <c r="AN144" s="942"/>
      <c r="AO144" s="1067"/>
      <c r="AP144" s="942"/>
      <c r="AQ144" s="942"/>
      <c r="AR144" s="942"/>
      <c r="AS144" s="942"/>
      <c r="AT144" s="942"/>
      <c r="AU144" s="942"/>
      <c r="AV144" s="942"/>
      <c r="AW144" s="942"/>
      <c r="AX144" s="1068"/>
      <c r="AY144" s="942"/>
      <c r="AZ144" s="942"/>
      <c r="BA144" s="942"/>
      <c r="BB144" s="942"/>
      <c r="BC144" s="942"/>
      <c r="BD144" s="942"/>
      <c r="BE144" s="942"/>
      <c r="BF144" s="942"/>
      <c r="BG144" s="1068"/>
      <c r="BH144" s="297"/>
      <c r="BI144" s="1067"/>
      <c r="BJ144" s="942"/>
      <c r="BK144" s="942"/>
      <c r="BL144" s="942"/>
      <c r="BM144" s="1068"/>
      <c r="BN144" s="1067"/>
      <c r="BO144" s="942"/>
      <c r="BP144" s="942"/>
      <c r="BQ144" s="942"/>
      <c r="BR144" s="942"/>
      <c r="BS144" s="942"/>
      <c r="BT144" s="943"/>
      <c r="BU144" s="10"/>
      <c r="BV144" s="10"/>
      <c r="BW144" s="10"/>
      <c r="BX144" s="46"/>
      <c r="BY144" s="4"/>
      <c r="BZ144" s="4"/>
    </row>
    <row r="145" spans="1:78" ht="12.75" customHeight="1">
      <c r="A145" s="33"/>
      <c r="B145" s="10"/>
      <c r="C145" s="10"/>
      <c r="D145" s="10"/>
      <c r="E145" s="10"/>
      <c r="F145" s="10"/>
      <c r="G145" s="1220"/>
      <c r="H145" s="985"/>
      <c r="I145" s="985"/>
      <c r="J145" s="985"/>
      <c r="K145" s="985"/>
      <c r="L145" s="985"/>
      <c r="M145" s="1233"/>
      <c r="N145" s="1234"/>
      <c r="O145" s="1234"/>
      <c r="P145" s="1234"/>
      <c r="Q145" s="1234"/>
      <c r="R145" s="1235"/>
      <c r="S145" s="1206"/>
      <c r="T145" s="1206"/>
      <c r="U145" s="1206"/>
      <c r="V145" s="1206"/>
      <c r="W145" s="1207"/>
      <c r="X145" s="7"/>
      <c r="Y145" s="7"/>
      <c r="Z145" s="10"/>
      <c r="AA145" s="114"/>
      <c r="AB145" s="10"/>
      <c r="AC145" s="1086" t="s">
        <v>634</v>
      </c>
      <c r="AD145" s="1087"/>
      <c r="AE145" s="1087"/>
      <c r="AF145" s="1087"/>
      <c r="AG145" s="1087"/>
      <c r="AH145" s="1161"/>
      <c r="AI145" s="1131"/>
      <c r="AJ145" s="1131"/>
      <c r="AK145" s="1131"/>
      <c r="AL145" s="1131"/>
      <c r="AM145" s="1131"/>
      <c r="AN145" s="1131"/>
      <c r="AO145" s="1130"/>
      <c r="AP145" s="1131"/>
      <c r="AQ145" s="1131"/>
      <c r="AR145" s="1131"/>
      <c r="AS145" s="1131"/>
      <c r="AT145" s="1131"/>
      <c r="AU145" s="1131"/>
      <c r="AV145" s="1131"/>
      <c r="AW145" s="1131"/>
      <c r="AX145" s="1132"/>
      <c r="AY145" s="1131"/>
      <c r="AZ145" s="1131"/>
      <c r="BA145" s="1131"/>
      <c r="BB145" s="1131"/>
      <c r="BC145" s="1131"/>
      <c r="BD145" s="1131"/>
      <c r="BE145" s="1131"/>
      <c r="BF145" s="1131"/>
      <c r="BG145" s="1132"/>
      <c r="BH145" s="297"/>
      <c r="BI145" s="1130"/>
      <c r="BJ145" s="1131"/>
      <c r="BK145" s="1131"/>
      <c r="BL145" s="1131"/>
      <c r="BM145" s="1132"/>
      <c r="BN145" s="1130"/>
      <c r="BO145" s="1131"/>
      <c r="BP145" s="1131"/>
      <c r="BQ145" s="1131"/>
      <c r="BR145" s="1131"/>
      <c r="BS145" s="1131"/>
      <c r="BT145" s="1144"/>
      <c r="BU145" s="10"/>
      <c r="BV145" s="10"/>
      <c r="BW145" s="10"/>
      <c r="BX145" s="46"/>
      <c r="BY145" s="4"/>
      <c r="BZ145" s="4"/>
    </row>
    <row r="146" spans="1:78" ht="5.0999999999999996" customHeight="1">
      <c r="A146" s="33"/>
      <c r="B146" s="10"/>
      <c r="C146" s="10"/>
      <c r="D146" s="10"/>
      <c r="E146" s="10"/>
      <c r="F146" s="10"/>
      <c r="G146" s="1220"/>
      <c r="H146" s="985"/>
      <c r="I146" s="985"/>
      <c r="J146" s="985"/>
      <c r="K146" s="985"/>
      <c r="L146" s="1221"/>
      <c r="M146" s="10"/>
      <c r="N146" s="1202" t="s">
        <v>568</v>
      </c>
      <c r="O146" s="1203"/>
      <c r="P146" s="1202" t="s">
        <v>569</v>
      </c>
      <c r="Q146" s="1203"/>
      <c r="R146" s="10"/>
      <c r="S146" s="1208"/>
      <c r="T146" s="1209"/>
      <c r="U146" s="1209"/>
      <c r="V146" s="1209"/>
      <c r="W146" s="1210"/>
      <c r="X146" s="10"/>
      <c r="Y146" s="7"/>
      <c r="Z146" s="10"/>
      <c r="AA146" s="114"/>
      <c r="AB146" s="10"/>
      <c r="AC146" s="1089"/>
      <c r="AD146" s="1090"/>
      <c r="AE146" s="1090"/>
      <c r="AF146" s="1090"/>
      <c r="AG146" s="1090"/>
      <c r="AH146" s="1163"/>
      <c r="AI146" s="1134"/>
      <c r="AJ146" s="1134"/>
      <c r="AK146" s="1134"/>
      <c r="AL146" s="1134"/>
      <c r="AM146" s="1134"/>
      <c r="AN146" s="1134"/>
      <c r="AO146" s="1133"/>
      <c r="AP146" s="1134"/>
      <c r="AQ146" s="1134"/>
      <c r="AR146" s="1134"/>
      <c r="AS146" s="1134"/>
      <c r="AT146" s="1134"/>
      <c r="AU146" s="1134"/>
      <c r="AV146" s="1134"/>
      <c r="AW146" s="1134"/>
      <c r="AX146" s="1135"/>
      <c r="AY146" s="1134"/>
      <c r="AZ146" s="1134"/>
      <c r="BA146" s="1134"/>
      <c r="BB146" s="1134"/>
      <c r="BC146" s="1134"/>
      <c r="BD146" s="1134"/>
      <c r="BE146" s="1134"/>
      <c r="BF146" s="1134"/>
      <c r="BG146" s="1135"/>
      <c r="BH146" s="297"/>
      <c r="BI146" s="1133"/>
      <c r="BJ146" s="1134"/>
      <c r="BK146" s="1134"/>
      <c r="BL146" s="1134"/>
      <c r="BM146" s="1135"/>
      <c r="BN146" s="1133"/>
      <c r="BO146" s="1134"/>
      <c r="BP146" s="1134"/>
      <c r="BQ146" s="1134"/>
      <c r="BR146" s="1134"/>
      <c r="BS146" s="1134"/>
      <c r="BT146" s="1146"/>
      <c r="BU146" s="10"/>
      <c r="BV146" s="10"/>
      <c r="BW146" s="10"/>
      <c r="BX146" s="46"/>
      <c r="BY146" s="4"/>
      <c r="BZ146" s="4"/>
    </row>
    <row r="147" spans="1:78" ht="18.95" customHeight="1">
      <c r="A147" s="33"/>
      <c r="B147" s="10"/>
      <c r="C147" s="10"/>
      <c r="D147" s="10"/>
      <c r="E147" s="10"/>
      <c r="F147" s="10"/>
      <c r="G147" s="1222"/>
      <c r="H147" s="990"/>
      <c r="I147" s="990"/>
      <c r="J147" s="990"/>
      <c r="K147" s="990"/>
      <c r="L147" s="1223"/>
      <c r="M147" s="10"/>
      <c r="N147" s="1204"/>
      <c r="O147" s="1205"/>
      <c r="P147" s="1204"/>
      <c r="Q147" s="1205"/>
      <c r="R147" s="10"/>
      <c r="S147" s="1211"/>
      <c r="T147" s="1212"/>
      <c r="U147" s="1212"/>
      <c r="V147" s="1212"/>
      <c r="W147" s="1213"/>
      <c r="X147" s="10"/>
      <c r="Y147" s="7"/>
      <c r="Z147" s="10"/>
      <c r="AA147" s="114"/>
      <c r="AB147" s="10"/>
      <c r="AC147" s="1195" t="s">
        <v>635</v>
      </c>
      <c r="AD147" s="1196"/>
      <c r="AE147" s="1196"/>
      <c r="AF147" s="1196"/>
      <c r="AG147" s="1196"/>
      <c r="AH147" s="941"/>
      <c r="AI147" s="942"/>
      <c r="AJ147" s="942"/>
      <c r="AK147" s="942"/>
      <c r="AL147" s="942"/>
      <c r="AM147" s="942"/>
      <c r="AN147" s="942"/>
      <c r="AO147" s="1067"/>
      <c r="AP147" s="942"/>
      <c r="AQ147" s="942"/>
      <c r="AR147" s="942"/>
      <c r="AS147" s="942"/>
      <c r="AT147" s="942"/>
      <c r="AU147" s="942"/>
      <c r="AV147" s="942"/>
      <c r="AW147" s="942"/>
      <c r="AX147" s="1068"/>
      <c r="AY147" s="942"/>
      <c r="AZ147" s="942"/>
      <c r="BA147" s="942"/>
      <c r="BB147" s="942"/>
      <c r="BC147" s="942"/>
      <c r="BD147" s="942"/>
      <c r="BE147" s="942"/>
      <c r="BF147" s="942"/>
      <c r="BG147" s="1068"/>
      <c r="BH147" s="298"/>
      <c r="BI147" s="1067"/>
      <c r="BJ147" s="942"/>
      <c r="BK147" s="942"/>
      <c r="BL147" s="942"/>
      <c r="BM147" s="1068"/>
      <c r="BN147" s="1067"/>
      <c r="BO147" s="942"/>
      <c r="BP147" s="942"/>
      <c r="BQ147" s="942"/>
      <c r="BR147" s="942"/>
      <c r="BS147" s="942"/>
      <c r="BT147" s="943"/>
      <c r="BU147" s="10"/>
      <c r="BV147" s="10"/>
      <c r="BW147" s="10"/>
      <c r="BX147" s="46"/>
      <c r="BZ147" s="4"/>
    </row>
    <row r="148" spans="1:78" ht="18" customHeight="1" thickBot="1">
      <c r="A148" s="33"/>
      <c r="B148" s="10"/>
      <c r="C148" s="10"/>
      <c r="D148" s="10"/>
      <c r="E148" s="10"/>
      <c r="F148" s="10"/>
      <c r="G148" s="10"/>
      <c r="H148" s="10"/>
      <c r="I148" s="10"/>
      <c r="J148" s="10"/>
      <c r="K148" s="10"/>
      <c r="L148" s="10"/>
      <c r="M148" s="10"/>
      <c r="N148" s="858"/>
      <c r="O148" s="860"/>
      <c r="P148" s="858"/>
      <c r="Q148" s="860"/>
      <c r="R148" s="10"/>
      <c r="S148" s="1194" t="s">
        <v>15</v>
      </c>
      <c r="T148" s="1194"/>
      <c r="U148" s="1194"/>
      <c r="V148" s="1194"/>
      <c r="W148" s="1194"/>
      <c r="X148" s="10"/>
      <c r="Y148" s="7"/>
      <c r="Z148" s="10"/>
      <c r="AA148" s="114"/>
      <c r="AB148" s="10"/>
      <c r="AC148" s="1195" t="s">
        <v>636</v>
      </c>
      <c r="AD148" s="1196"/>
      <c r="AE148" s="1196"/>
      <c r="AF148" s="1196"/>
      <c r="AG148" s="1196"/>
      <c r="AH148" s="1197"/>
      <c r="AI148" s="1198"/>
      <c r="AJ148" s="1198"/>
      <c r="AK148" s="1198"/>
      <c r="AL148" s="1198"/>
      <c r="AM148" s="1198"/>
      <c r="AN148" s="1198"/>
      <c r="AO148" s="1199"/>
      <c r="AP148" s="1198"/>
      <c r="AQ148" s="1198"/>
      <c r="AR148" s="1198"/>
      <c r="AS148" s="1198"/>
      <c r="AT148" s="1198"/>
      <c r="AU148" s="1198"/>
      <c r="AV148" s="1198"/>
      <c r="AW148" s="1198"/>
      <c r="AX148" s="1200"/>
      <c r="AY148" s="1198"/>
      <c r="AZ148" s="1198"/>
      <c r="BA148" s="1198"/>
      <c r="BB148" s="1198"/>
      <c r="BC148" s="1198"/>
      <c r="BD148" s="1198"/>
      <c r="BE148" s="1198"/>
      <c r="BF148" s="1198"/>
      <c r="BG148" s="1200"/>
      <c r="BH148" s="300"/>
      <c r="BI148" s="1199"/>
      <c r="BJ148" s="1198"/>
      <c r="BK148" s="1198"/>
      <c r="BL148" s="1198"/>
      <c r="BM148" s="1200"/>
      <c r="BN148" s="1199"/>
      <c r="BO148" s="1198"/>
      <c r="BP148" s="1198"/>
      <c r="BQ148" s="1198"/>
      <c r="BR148" s="1198"/>
      <c r="BS148" s="1198"/>
      <c r="BT148" s="1201"/>
      <c r="BU148" s="10"/>
      <c r="BV148" s="10"/>
      <c r="BW148" s="10"/>
      <c r="BX148" s="46"/>
      <c r="BZ148" s="4"/>
    </row>
    <row r="149" spans="1:78" ht="5.0999999999999996" customHeight="1">
      <c r="A149" s="33"/>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7"/>
      <c r="Z149" s="10"/>
      <c r="AA149" s="114"/>
      <c r="AB149" s="10"/>
      <c r="AC149" s="10"/>
      <c r="AD149" s="10"/>
      <c r="AE149" s="10"/>
      <c r="AF149" s="10"/>
      <c r="AG149" s="116"/>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46"/>
      <c r="BZ149" s="4"/>
    </row>
    <row r="150" spans="1:78" ht="5.0999999999999996" customHeight="1">
      <c r="A150" s="33"/>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7"/>
      <c r="Z150" s="10"/>
      <c r="AA150" s="114"/>
      <c r="AB150" s="10"/>
      <c r="AC150" s="10"/>
      <c r="AD150" s="10"/>
      <c r="AE150" s="10"/>
      <c r="AF150" s="10"/>
      <c r="AG150" s="116"/>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46"/>
      <c r="BZ150" s="4"/>
    </row>
    <row r="151" spans="1:78" ht="20.100000000000001" customHeight="1">
      <c r="A151" s="33"/>
      <c r="B151" s="10"/>
      <c r="C151" s="1164" t="s">
        <v>637</v>
      </c>
      <c r="D151" s="1165"/>
      <c r="E151" s="1165"/>
      <c r="F151" s="1165"/>
      <c r="G151" s="1166"/>
      <c r="H151" s="1170" t="s">
        <v>638</v>
      </c>
      <c r="I151" s="1171"/>
      <c r="J151" s="1171"/>
      <c r="K151" s="1171"/>
      <c r="L151" s="1172"/>
      <c r="M151" s="10"/>
      <c r="N151" s="10"/>
      <c r="O151" s="10"/>
      <c r="P151" s="10"/>
      <c r="Q151" s="10"/>
      <c r="R151" s="10"/>
      <c r="S151" s="1176" t="s">
        <v>639</v>
      </c>
      <c r="T151" s="1177"/>
      <c r="U151" s="1177"/>
      <c r="V151" s="1178"/>
      <c r="W151" s="10"/>
      <c r="X151" s="10"/>
      <c r="Y151" s="7"/>
      <c r="Z151" s="10"/>
      <c r="AA151" s="114"/>
      <c r="AB151" s="10"/>
      <c r="AC151" s="10"/>
      <c r="AD151" s="10"/>
      <c r="AE151" s="10"/>
      <c r="AF151" s="10"/>
      <c r="AG151" s="116"/>
      <c r="AH151" s="1182" t="s">
        <v>640</v>
      </c>
      <c r="AI151" s="1183"/>
      <c r="AJ151" s="1183"/>
      <c r="AK151" s="1183"/>
      <c r="AL151" s="1183"/>
      <c r="AM151" s="1183"/>
      <c r="AN151" s="1183"/>
      <c r="AO151" s="1183"/>
      <c r="AP151" s="1183"/>
      <c r="AQ151" s="1183"/>
      <c r="AR151" s="1183"/>
      <c r="AS151" s="1183"/>
      <c r="AT151" s="1183"/>
      <c r="AU151" s="1183"/>
      <c r="AV151" s="1183"/>
      <c r="AW151" s="1183"/>
      <c r="AX151" s="1183"/>
      <c r="AY151" s="1183"/>
      <c r="AZ151" s="1183"/>
      <c r="BA151" s="1183"/>
      <c r="BB151" s="1183"/>
      <c r="BC151" s="1183"/>
      <c r="BD151" s="1183"/>
      <c r="BE151" s="1183"/>
      <c r="BF151" s="1183"/>
      <c r="BG151" s="1183"/>
      <c r="BH151" s="1183"/>
      <c r="BI151" s="1183"/>
      <c r="BJ151" s="1183"/>
      <c r="BK151" s="1183"/>
      <c r="BL151" s="1183"/>
      <c r="BM151" s="1183"/>
      <c r="BN151" s="1183"/>
      <c r="BO151" s="1183"/>
      <c r="BP151" s="1183"/>
      <c r="BQ151" s="1183"/>
      <c r="BR151" s="1183"/>
      <c r="BS151" s="1183"/>
      <c r="BT151" s="1184"/>
      <c r="BU151" s="10"/>
      <c r="BV151" s="10"/>
      <c r="BW151" s="10"/>
      <c r="BX151" s="46"/>
      <c r="BZ151" s="4"/>
    </row>
    <row r="152" spans="1:78" ht="9" customHeight="1">
      <c r="A152" s="33"/>
      <c r="B152" s="10"/>
      <c r="C152" s="1167"/>
      <c r="D152" s="1168"/>
      <c r="E152" s="1168"/>
      <c r="F152" s="1168"/>
      <c r="G152" s="1169"/>
      <c r="H152" s="1173"/>
      <c r="I152" s="1174"/>
      <c r="J152" s="1174"/>
      <c r="K152" s="1174"/>
      <c r="L152" s="1175"/>
      <c r="M152" s="10"/>
      <c r="N152" s="10"/>
      <c r="O152" s="10"/>
      <c r="P152" s="10"/>
      <c r="Q152" s="10"/>
      <c r="R152" s="10"/>
      <c r="S152" s="1179"/>
      <c r="T152" s="1180"/>
      <c r="U152" s="1180"/>
      <c r="V152" s="1181"/>
      <c r="W152" s="10"/>
      <c r="X152" s="10"/>
      <c r="Y152" s="10"/>
      <c r="Z152" s="10"/>
      <c r="AA152" s="114"/>
      <c r="AB152" s="10"/>
      <c r="AC152" s="1185" t="s">
        <v>637</v>
      </c>
      <c r="AD152" s="1186"/>
      <c r="AE152" s="1186"/>
      <c r="AF152" s="1186"/>
      <c r="AG152" s="1186"/>
      <c r="AH152" s="1189" t="s">
        <v>628</v>
      </c>
      <c r="AI152" s="1056"/>
      <c r="AJ152" s="1056"/>
      <c r="AK152" s="1056"/>
      <c r="AL152" s="1056"/>
      <c r="AM152" s="1056"/>
      <c r="AN152" s="1190"/>
      <c r="AO152" s="1055" t="s">
        <v>242</v>
      </c>
      <c r="AP152" s="1056"/>
      <c r="AQ152" s="1056"/>
      <c r="AR152" s="1056"/>
      <c r="AS152" s="1056"/>
      <c r="AT152" s="1056"/>
      <c r="AU152" s="1056"/>
      <c r="AV152" s="1056"/>
      <c r="AW152" s="1056"/>
      <c r="AX152" s="1190"/>
      <c r="AY152" s="1055" t="s">
        <v>641</v>
      </c>
      <c r="AZ152" s="1056"/>
      <c r="BA152" s="1056"/>
      <c r="BB152" s="1056"/>
      <c r="BC152" s="1056"/>
      <c r="BD152" s="1056"/>
      <c r="BE152" s="1056"/>
      <c r="BF152" s="1056"/>
      <c r="BG152" s="1190"/>
      <c r="BH152" s="10"/>
      <c r="BI152" s="1055" t="s">
        <v>630</v>
      </c>
      <c r="BJ152" s="1056"/>
      <c r="BK152" s="1056"/>
      <c r="BL152" s="1056"/>
      <c r="BM152" s="1190"/>
      <c r="BN152" s="1147" t="s">
        <v>834</v>
      </c>
      <c r="BO152" s="1148"/>
      <c r="BP152" s="1148"/>
      <c r="BQ152" s="1148"/>
      <c r="BR152" s="1148"/>
      <c r="BS152" s="1148"/>
      <c r="BT152" s="1192"/>
      <c r="BU152" s="10"/>
      <c r="BV152" s="10"/>
      <c r="BW152" s="10"/>
      <c r="BX152" s="46"/>
      <c r="BY152" s="105"/>
      <c r="BZ152" s="4"/>
    </row>
    <row r="153" spans="1:78">
      <c r="A153" s="33"/>
      <c r="B153" s="10"/>
      <c r="C153" s="1086" t="s">
        <v>16</v>
      </c>
      <c r="D153" s="1087"/>
      <c r="E153" s="1087"/>
      <c r="F153" s="1087"/>
      <c r="G153" s="1088"/>
      <c r="H153" s="1130"/>
      <c r="I153" s="1131"/>
      <c r="J153" s="1131"/>
      <c r="K153" s="1131"/>
      <c r="L153" s="1132"/>
      <c r="M153" s="1147" t="s">
        <v>642</v>
      </c>
      <c r="N153" s="1148"/>
      <c r="O153" s="1148"/>
      <c r="P153" s="10"/>
      <c r="Q153" s="10"/>
      <c r="R153" s="10"/>
      <c r="S153" s="1149"/>
      <c r="T153" s="1150"/>
      <c r="U153" s="1150"/>
      <c r="V153" s="1151"/>
      <c r="W153" s="1155" t="s">
        <v>642</v>
      </c>
      <c r="X153" s="1156"/>
      <c r="Y153" s="1156"/>
      <c r="Z153" s="10"/>
      <c r="AA153" s="114"/>
      <c r="AB153" s="10"/>
      <c r="AC153" s="1187"/>
      <c r="AD153" s="1188"/>
      <c r="AE153" s="1188"/>
      <c r="AF153" s="1188"/>
      <c r="AG153" s="1188"/>
      <c r="AH153" s="1191"/>
      <c r="AI153" s="1168"/>
      <c r="AJ153" s="1168"/>
      <c r="AK153" s="1168"/>
      <c r="AL153" s="1168"/>
      <c r="AM153" s="1168"/>
      <c r="AN153" s="1169"/>
      <c r="AO153" s="1167"/>
      <c r="AP153" s="1168"/>
      <c r="AQ153" s="1168"/>
      <c r="AR153" s="1168"/>
      <c r="AS153" s="1168"/>
      <c r="AT153" s="1168"/>
      <c r="AU153" s="1168"/>
      <c r="AV153" s="1168"/>
      <c r="AW153" s="1168"/>
      <c r="AX153" s="1169"/>
      <c r="AY153" s="1167"/>
      <c r="AZ153" s="1168"/>
      <c r="BA153" s="1168"/>
      <c r="BB153" s="1168"/>
      <c r="BC153" s="1168"/>
      <c r="BD153" s="1168"/>
      <c r="BE153" s="1168"/>
      <c r="BF153" s="1168"/>
      <c r="BG153" s="1169"/>
      <c r="BH153" s="10"/>
      <c r="BI153" s="1167"/>
      <c r="BJ153" s="1168"/>
      <c r="BK153" s="1168"/>
      <c r="BL153" s="1168"/>
      <c r="BM153" s="1169"/>
      <c r="BN153" s="1159"/>
      <c r="BO153" s="1160"/>
      <c r="BP153" s="1160"/>
      <c r="BQ153" s="1160"/>
      <c r="BR153" s="1160"/>
      <c r="BS153" s="1160"/>
      <c r="BT153" s="1193"/>
      <c r="BU153" s="10"/>
      <c r="BV153" s="10"/>
      <c r="BW153" s="10"/>
      <c r="BX153" s="46"/>
      <c r="BY153" s="105"/>
      <c r="BZ153" s="4"/>
    </row>
    <row r="154" spans="1:78" ht="9" customHeight="1">
      <c r="A154" s="33"/>
      <c r="B154" s="10"/>
      <c r="C154" s="1089"/>
      <c r="D154" s="1090"/>
      <c r="E154" s="1090"/>
      <c r="F154" s="1090"/>
      <c r="G154" s="1091"/>
      <c r="H154" s="1133"/>
      <c r="I154" s="1134"/>
      <c r="J154" s="1134"/>
      <c r="K154" s="1134"/>
      <c r="L154" s="1135"/>
      <c r="M154" s="1147"/>
      <c r="N154" s="1148"/>
      <c r="O154" s="1148"/>
      <c r="P154" s="10"/>
      <c r="Q154" s="10"/>
      <c r="R154" s="10"/>
      <c r="S154" s="1152"/>
      <c r="T154" s="1153"/>
      <c r="U154" s="1153"/>
      <c r="V154" s="1154"/>
      <c r="W154" s="1155"/>
      <c r="X154" s="1156"/>
      <c r="Y154" s="1156"/>
      <c r="Z154" s="10"/>
      <c r="AA154" s="114"/>
      <c r="AB154" s="10"/>
      <c r="AC154" s="1157" t="s">
        <v>633</v>
      </c>
      <c r="AD154" s="1158"/>
      <c r="AE154" s="1158"/>
      <c r="AF154" s="1158"/>
      <c r="AG154" s="1158"/>
      <c r="AH154" s="1161"/>
      <c r="AI154" s="1131"/>
      <c r="AJ154" s="1131"/>
      <c r="AK154" s="1131"/>
      <c r="AL154" s="1131"/>
      <c r="AM154" s="1131"/>
      <c r="AN154" s="1132"/>
      <c r="AO154" s="1130"/>
      <c r="AP154" s="1131"/>
      <c r="AQ154" s="1131"/>
      <c r="AR154" s="1131"/>
      <c r="AS154" s="1131"/>
      <c r="AT154" s="1131"/>
      <c r="AU154" s="1131"/>
      <c r="AV154" s="1131"/>
      <c r="AW154" s="1131"/>
      <c r="AX154" s="1132"/>
      <c r="AY154" s="1130"/>
      <c r="AZ154" s="1131"/>
      <c r="BA154" s="1131"/>
      <c r="BB154" s="1131"/>
      <c r="BC154" s="1131"/>
      <c r="BD154" s="1131"/>
      <c r="BE154" s="1131"/>
      <c r="BF154" s="1131"/>
      <c r="BG154" s="1132"/>
      <c r="BH154" s="8"/>
      <c r="BI154" s="1130"/>
      <c r="BJ154" s="1131"/>
      <c r="BK154" s="1131"/>
      <c r="BL154" s="1131"/>
      <c r="BM154" s="1132"/>
      <c r="BN154" s="1130"/>
      <c r="BO154" s="1131"/>
      <c r="BP154" s="1131"/>
      <c r="BQ154" s="1131"/>
      <c r="BR154" s="1131"/>
      <c r="BS154" s="1131"/>
      <c r="BT154" s="1144"/>
      <c r="BU154" s="10"/>
      <c r="BV154" s="10"/>
      <c r="BW154" s="10"/>
      <c r="BX154" s="46"/>
      <c r="BZ154" s="4"/>
    </row>
    <row r="155" spans="1:78" ht="12" customHeight="1">
      <c r="A155" s="33"/>
      <c r="B155" s="10"/>
      <c r="C155" s="1086" t="s">
        <v>634</v>
      </c>
      <c r="D155" s="1087"/>
      <c r="E155" s="1087"/>
      <c r="F155" s="1087"/>
      <c r="G155" s="1088"/>
      <c r="H155" s="1130"/>
      <c r="I155" s="1131"/>
      <c r="J155" s="1131"/>
      <c r="K155" s="1131"/>
      <c r="L155" s="1132"/>
      <c r="M155" s="1147" t="s">
        <v>642</v>
      </c>
      <c r="N155" s="1148"/>
      <c r="O155" s="1148"/>
      <c r="P155" s="10"/>
      <c r="Q155" s="10"/>
      <c r="R155" s="10"/>
      <c r="S155" s="1149"/>
      <c r="T155" s="1150"/>
      <c r="U155" s="1150"/>
      <c r="V155" s="1151"/>
      <c r="W155" s="1155" t="s">
        <v>642</v>
      </c>
      <c r="X155" s="1156"/>
      <c r="Y155" s="1156"/>
      <c r="Z155" s="10"/>
      <c r="AA155" s="114"/>
      <c r="AB155" s="10"/>
      <c r="AC155" s="1159"/>
      <c r="AD155" s="1160"/>
      <c r="AE155" s="1160"/>
      <c r="AF155" s="1160"/>
      <c r="AG155" s="1160"/>
      <c r="AH155" s="1163"/>
      <c r="AI155" s="1134"/>
      <c r="AJ155" s="1134"/>
      <c r="AK155" s="1134"/>
      <c r="AL155" s="1134"/>
      <c r="AM155" s="1134"/>
      <c r="AN155" s="1135"/>
      <c r="AO155" s="1133"/>
      <c r="AP155" s="1134"/>
      <c r="AQ155" s="1134"/>
      <c r="AR155" s="1134"/>
      <c r="AS155" s="1134"/>
      <c r="AT155" s="1134"/>
      <c r="AU155" s="1134"/>
      <c r="AV155" s="1134"/>
      <c r="AW155" s="1134"/>
      <c r="AX155" s="1135"/>
      <c r="AY155" s="1133"/>
      <c r="AZ155" s="1134"/>
      <c r="BA155" s="1134"/>
      <c r="BB155" s="1134"/>
      <c r="BC155" s="1134"/>
      <c r="BD155" s="1134"/>
      <c r="BE155" s="1134"/>
      <c r="BF155" s="1134"/>
      <c r="BG155" s="1135"/>
      <c r="BH155" s="8"/>
      <c r="BI155" s="1133"/>
      <c r="BJ155" s="1134"/>
      <c r="BK155" s="1134"/>
      <c r="BL155" s="1134"/>
      <c r="BM155" s="1135"/>
      <c r="BN155" s="1133"/>
      <c r="BO155" s="1134"/>
      <c r="BP155" s="1134"/>
      <c r="BQ155" s="1134"/>
      <c r="BR155" s="1134"/>
      <c r="BS155" s="1134"/>
      <c r="BT155" s="1146"/>
      <c r="BU155" s="10"/>
      <c r="BV155" s="10"/>
      <c r="BW155" s="10"/>
      <c r="BX155" s="46"/>
      <c r="BZ155" s="4"/>
    </row>
    <row r="156" spans="1:78" ht="6" customHeight="1">
      <c r="A156" s="33"/>
      <c r="B156" s="10"/>
      <c r="C156" s="1089"/>
      <c r="D156" s="1090"/>
      <c r="E156" s="1090"/>
      <c r="F156" s="1090"/>
      <c r="G156" s="1091"/>
      <c r="H156" s="1133"/>
      <c r="I156" s="1134"/>
      <c r="J156" s="1134"/>
      <c r="K156" s="1134"/>
      <c r="L156" s="1135"/>
      <c r="M156" s="1147"/>
      <c r="N156" s="1148"/>
      <c r="O156" s="1148"/>
      <c r="P156" s="10"/>
      <c r="Q156" s="10"/>
      <c r="R156" s="10"/>
      <c r="S156" s="1152"/>
      <c r="T156" s="1153"/>
      <c r="U156" s="1153"/>
      <c r="V156" s="1154"/>
      <c r="W156" s="1155"/>
      <c r="X156" s="1156"/>
      <c r="Y156" s="1156"/>
      <c r="Z156" s="10"/>
      <c r="AA156" s="114"/>
      <c r="AB156" s="10"/>
      <c r="AC156" s="1157" t="s">
        <v>634</v>
      </c>
      <c r="AD156" s="1158"/>
      <c r="AE156" s="1158"/>
      <c r="AF156" s="1158"/>
      <c r="AG156" s="1158"/>
      <c r="AH156" s="1161"/>
      <c r="AI156" s="1131"/>
      <c r="AJ156" s="1131"/>
      <c r="AK156" s="1131"/>
      <c r="AL156" s="1131"/>
      <c r="AM156" s="1131"/>
      <c r="AN156" s="1132"/>
      <c r="AO156" s="1130"/>
      <c r="AP156" s="1131"/>
      <c r="AQ156" s="1131"/>
      <c r="AR156" s="1131"/>
      <c r="AS156" s="1131"/>
      <c r="AT156" s="1131"/>
      <c r="AU156" s="1131"/>
      <c r="AV156" s="1131"/>
      <c r="AW156" s="1131"/>
      <c r="AX156" s="1132"/>
      <c r="AY156" s="1130"/>
      <c r="AZ156" s="1131"/>
      <c r="BA156" s="1131"/>
      <c r="BB156" s="1131"/>
      <c r="BC156" s="1131"/>
      <c r="BD156" s="1131"/>
      <c r="BE156" s="1131"/>
      <c r="BF156" s="1131"/>
      <c r="BG156" s="1132"/>
      <c r="BH156" s="297"/>
      <c r="BI156" s="1130"/>
      <c r="BJ156" s="1131"/>
      <c r="BK156" s="1131"/>
      <c r="BL156" s="1131"/>
      <c r="BM156" s="1132"/>
      <c r="BN156" s="1130"/>
      <c r="BO156" s="1131"/>
      <c r="BP156" s="1131"/>
      <c r="BQ156" s="1131"/>
      <c r="BR156" s="1131"/>
      <c r="BS156" s="1131"/>
      <c r="BT156" s="1144"/>
      <c r="BU156" s="10"/>
      <c r="BV156" s="10"/>
      <c r="BW156" s="10"/>
      <c r="BX156" s="46"/>
      <c r="BZ156" s="4"/>
    </row>
    <row r="157" spans="1:78" ht="12" customHeight="1">
      <c r="A157" s="33"/>
      <c r="B157" s="10"/>
      <c r="C157" s="1086" t="s">
        <v>635</v>
      </c>
      <c r="D157" s="1087"/>
      <c r="E157" s="1087"/>
      <c r="F157" s="1087"/>
      <c r="G157" s="1088"/>
      <c r="H157" s="1130"/>
      <c r="I157" s="1131"/>
      <c r="J157" s="1131"/>
      <c r="K157" s="1131"/>
      <c r="L157" s="1132"/>
      <c r="M157" s="1147" t="s">
        <v>642</v>
      </c>
      <c r="N157" s="1148"/>
      <c r="O157" s="1148"/>
      <c r="P157" s="10"/>
      <c r="Q157" s="10"/>
      <c r="R157" s="10"/>
      <c r="S157" s="1149"/>
      <c r="T157" s="1150"/>
      <c r="U157" s="1150"/>
      <c r="V157" s="1151"/>
      <c r="W157" s="1155" t="s">
        <v>642</v>
      </c>
      <c r="X157" s="1156"/>
      <c r="Y157" s="1156"/>
      <c r="Z157" s="10"/>
      <c r="AA157" s="114"/>
      <c r="AB157" s="10"/>
      <c r="AC157" s="1159"/>
      <c r="AD157" s="1160"/>
      <c r="AE157" s="1160"/>
      <c r="AF157" s="1160"/>
      <c r="AG157" s="1160"/>
      <c r="AH157" s="1163"/>
      <c r="AI157" s="1134"/>
      <c r="AJ157" s="1134"/>
      <c r="AK157" s="1134"/>
      <c r="AL157" s="1134"/>
      <c r="AM157" s="1134"/>
      <c r="AN157" s="1135"/>
      <c r="AO157" s="1133"/>
      <c r="AP157" s="1134"/>
      <c r="AQ157" s="1134"/>
      <c r="AR157" s="1134"/>
      <c r="AS157" s="1134"/>
      <c r="AT157" s="1134"/>
      <c r="AU157" s="1134"/>
      <c r="AV157" s="1134"/>
      <c r="AW157" s="1134"/>
      <c r="AX157" s="1135"/>
      <c r="AY157" s="1133"/>
      <c r="AZ157" s="1134"/>
      <c r="BA157" s="1134"/>
      <c r="BB157" s="1134"/>
      <c r="BC157" s="1134"/>
      <c r="BD157" s="1134"/>
      <c r="BE157" s="1134"/>
      <c r="BF157" s="1134"/>
      <c r="BG157" s="1135"/>
      <c r="BH157" s="297"/>
      <c r="BI157" s="1133"/>
      <c r="BJ157" s="1134"/>
      <c r="BK157" s="1134"/>
      <c r="BL157" s="1134"/>
      <c r="BM157" s="1135"/>
      <c r="BN157" s="1133"/>
      <c r="BO157" s="1134"/>
      <c r="BP157" s="1134"/>
      <c r="BQ157" s="1134"/>
      <c r="BR157" s="1134"/>
      <c r="BS157" s="1134"/>
      <c r="BT157" s="1146"/>
      <c r="BU157" s="10"/>
      <c r="BV157" s="10"/>
      <c r="BW157" s="10"/>
      <c r="BX157" s="46"/>
      <c r="BZ157" s="4"/>
    </row>
    <row r="158" spans="1:78" ht="6" customHeight="1">
      <c r="A158" s="33"/>
      <c r="B158" s="10"/>
      <c r="C158" s="1089"/>
      <c r="D158" s="1090"/>
      <c r="E158" s="1090"/>
      <c r="F158" s="1090"/>
      <c r="G158" s="1091"/>
      <c r="H158" s="1133"/>
      <c r="I158" s="1134"/>
      <c r="J158" s="1134"/>
      <c r="K158" s="1134"/>
      <c r="L158" s="1135"/>
      <c r="M158" s="1147"/>
      <c r="N158" s="1148"/>
      <c r="O158" s="1148"/>
      <c r="P158" s="10"/>
      <c r="Q158" s="10"/>
      <c r="R158" s="10"/>
      <c r="S158" s="1152"/>
      <c r="T158" s="1153"/>
      <c r="U158" s="1153"/>
      <c r="V158" s="1154"/>
      <c r="W158" s="1155"/>
      <c r="X158" s="1156"/>
      <c r="Y158" s="1156"/>
      <c r="Z158" s="10"/>
      <c r="AA158" s="114"/>
      <c r="AB158" s="10"/>
      <c r="AC158" s="1157" t="s">
        <v>635</v>
      </c>
      <c r="AD158" s="1158"/>
      <c r="AE158" s="1158"/>
      <c r="AF158" s="1158"/>
      <c r="AG158" s="1158"/>
      <c r="AH158" s="1161"/>
      <c r="AI158" s="1131"/>
      <c r="AJ158" s="1131"/>
      <c r="AK158" s="1131"/>
      <c r="AL158" s="1131"/>
      <c r="AM158" s="1131"/>
      <c r="AN158" s="1132"/>
      <c r="AO158" s="1130"/>
      <c r="AP158" s="1131"/>
      <c r="AQ158" s="1131"/>
      <c r="AR158" s="1131"/>
      <c r="AS158" s="1131"/>
      <c r="AT158" s="1131"/>
      <c r="AU158" s="1131"/>
      <c r="AV158" s="1131"/>
      <c r="AW158" s="1131"/>
      <c r="AX158" s="1132"/>
      <c r="AY158" s="1130"/>
      <c r="AZ158" s="1131"/>
      <c r="BA158" s="1131"/>
      <c r="BB158" s="1131"/>
      <c r="BC158" s="1131"/>
      <c r="BD158" s="1131"/>
      <c r="BE158" s="1131"/>
      <c r="BF158" s="1131"/>
      <c r="BG158" s="1132"/>
      <c r="BH158" s="8"/>
      <c r="BI158" s="1130"/>
      <c r="BJ158" s="1131"/>
      <c r="BK158" s="1131"/>
      <c r="BL158" s="1131"/>
      <c r="BM158" s="1132"/>
      <c r="BN158" s="1130"/>
      <c r="BO158" s="1131"/>
      <c r="BP158" s="1131"/>
      <c r="BQ158" s="1131"/>
      <c r="BR158" s="1131"/>
      <c r="BS158" s="1131"/>
      <c r="BT158" s="1144"/>
      <c r="BU158" s="10"/>
      <c r="BV158" s="10"/>
      <c r="BW158" s="10"/>
      <c r="BX158" s="46"/>
      <c r="BZ158" s="4"/>
    </row>
    <row r="159" spans="1:78" ht="12" customHeight="1">
      <c r="A159" s="33"/>
      <c r="B159" s="10"/>
      <c r="C159" s="1086" t="s">
        <v>636</v>
      </c>
      <c r="D159" s="1087"/>
      <c r="E159" s="1087"/>
      <c r="F159" s="1087"/>
      <c r="G159" s="1088"/>
      <c r="H159" s="1130"/>
      <c r="I159" s="1131"/>
      <c r="J159" s="1131"/>
      <c r="K159" s="1131"/>
      <c r="L159" s="1132"/>
      <c r="M159" s="1147" t="s">
        <v>642</v>
      </c>
      <c r="N159" s="1148"/>
      <c r="O159" s="1148"/>
      <c r="P159" s="10"/>
      <c r="Q159" s="10"/>
      <c r="R159" s="10"/>
      <c r="S159" s="1149"/>
      <c r="T159" s="1150"/>
      <c r="U159" s="1150"/>
      <c r="V159" s="1151"/>
      <c r="W159" s="1155" t="s">
        <v>642</v>
      </c>
      <c r="X159" s="1156"/>
      <c r="Y159" s="1156"/>
      <c r="Z159" s="10"/>
      <c r="AA159" s="114"/>
      <c r="AB159" s="10"/>
      <c r="AC159" s="1159"/>
      <c r="AD159" s="1160"/>
      <c r="AE159" s="1160"/>
      <c r="AF159" s="1160"/>
      <c r="AG159" s="1160"/>
      <c r="AH159" s="1163"/>
      <c r="AI159" s="1134"/>
      <c r="AJ159" s="1134"/>
      <c r="AK159" s="1134"/>
      <c r="AL159" s="1134"/>
      <c r="AM159" s="1134"/>
      <c r="AN159" s="1135"/>
      <c r="AO159" s="1133"/>
      <c r="AP159" s="1134"/>
      <c r="AQ159" s="1134"/>
      <c r="AR159" s="1134"/>
      <c r="AS159" s="1134"/>
      <c r="AT159" s="1134"/>
      <c r="AU159" s="1134"/>
      <c r="AV159" s="1134"/>
      <c r="AW159" s="1134"/>
      <c r="AX159" s="1135"/>
      <c r="AY159" s="1133"/>
      <c r="AZ159" s="1134"/>
      <c r="BA159" s="1134"/>
      <c r="BB159" s="1134"/>
      <c r="BC159" s="1134"/>
      <c r="BD159" s="1134"/>
      <c r="BE159" s="1134"/>
      <c r="BF159" s="1134"/>
      <c r="BG159" s="1135"/>
      <c r="BH159" s="8"/>
      <c r="BI159" s="1133"/>
      <c r="BJ159" s="1134"/>
      <c r="BK159" s="1134"/>
      <c r="BL159" s="1134"/>
      <c r="BM159" s="1135"/>
      <c r="BN159" s="1133"/>
      <c r="BO159" s="1134"/>
      <c r="BP159" s="1134"/>
      <c r="BQ159" s="1134"/>
      <c r="BR159" s="1134"/>
      <c r="BS159" s="1134"/>
      <c r="BT159" s="1146"/>
      <c r="BU159" s="10"/>
      <c r="BV159" s="10"/>
      <c r="BW159" s="10"/>
      <c r="BX159" s="46"/>
      <c r="BZ159" s="4"/>
    </row>
    <row r="160" spans="1:78" ht="6" customHeight="1">
      <c r="A160" s="33"/>
      <c r="B160" s="10"/>
      <c r="C160" s="1089"/>
      <c r="D160" s="1090"/>
      <c r="E160" s="1090"/>
      <c r="F160" s="1090"/>
      <c r="G160" s="1091"/>
      <c r="H160" s="1133"/>
      <c r="I160" s="1134"/>
      <c r="J160" s="1134"/>
      <c r="K160" s="1134"/>
      <c r="L160" s="1135"/>
      <c r="M160" s="1147"/>
      <c r="N160" s="1148"/>
      <c r="O160" s="1148"/>
      <c r="P160" s="10"/>
      <c r="Q160" s="10"/>
      <c r="R160" s="10"/>
      <c r="S160" s="1152"/>
      <c r="T160" s="1153"/>
      <c r="U160" s="1153"/>
      <c r="V160" s="1154"/>
      <c r="W160" s="1155"/>
      <c r="X160" s="1156"/>
      <c r="Y160" s="1156"/>
      <c r="Z160" s="10"/>
      <c r="AA160" s="114"/>
      <c r="AB160" s="10"/>
      <c r="AC160" s="1157" t="s">
        <v>636</v>
      </c>
      <c r="AD160" s="1158"/>
      <c r="AE160" s="1158"/>
      <c r="AF160" s="1158"/>
      <c r="AG160" s="1158"/>
      <c r="AH160" s="1161"/>
      <c r="AI160" s="1131"/>
      <c r="AJ160" s="1131"/>
      <c r="AK160" s="1131"/>
      <c r="AL160" s="1131"/>
      <c r="AM160" s="1131"/>
      <c r="AN160" s="1132"/>
      <c r="AO160" s="1130"/>
      <c r="AP160" s="1131"/>
      <c r="AQ160" s="1131"/>
      <c r="AR160" s="1131"/>
      <c r="AS160" s="1131"/>
      <c r="AT160" s="1131"/>
      <c r="AU160" s="1131"/>
      <c r="AV160" s="1131"/>
      <c r="AW160" s="1131"/>
      <c r="AX160" s="1132"/>
      <c r="AY160" s="1130"/>
      <c r="AZ160" s="1131"/>
      <c r="BA160" s="1131"/>
      <c r="BB160" s="1131"/>
      <c r="BC160" s="1131"/>
      <c r="BD160" s="1131"/>
      <c r="BE160" s="1131"/>
      <c r="BF160" s="1131"/>
      <c r="BG160" s="1132"/>
      <c r="BH160" s="8"/>
      <c r="BI160" s="1130"/>
      <c r="BJ160" s="1131"/>
      <c r="BK160" s="1131"/>
      <c r="BL160" s="1131"/>
      <c r="BM160" s="1132"/>
      <c r="BN160" s="1130"/>
      <c r="BO160" s="1131"/>
      <c r="BP160" s="1131"/>
      <c r="BQ160" s="1131"/>
      <c r="BR160" s="1131"/>
      <c r="BS160" s="1131"/>
      <c r="BT160" s="1144"/>
      <c r="BU160" s="10"/>
      <c r="BV160" s="10"/>
      <c r="BW160" s="10"/>
      <c r="BX160" s="46"/>
      <c r="BZ160" s="4"/>
    </row>
    <row r="161" spans="1:79" ht="12" customHeight="1" thickBot="1">
      <c r="A161" s="33"/>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18"/>
      <c r="AB161" s="10"/>
      <c r="AC161" s="1159"/>
      <c r="AD161" s="1160"/>
      <c r="AE161" s="1160"/>
      <c r="AF161" s="1160"/>
      <c r="AG161" s="1160"/>
      <c r="AH161" s="1162"/>
      <c r="AI161" s="1142"/>
      <c r="AJ161" s="1142"/>
      <c r="AK161" s="1142"/>
      <c r="AL161" s="1142"/>
      <c r="AM161" s="1142"/>
      <c r="AN161" s="1143"/>
      <c r="AO161" s="1141"/>
      <c r="AP161" s="1142"/>
      <c r="AQ161" s="1142"/>
      <c r="AR161" s="1142"/>
      <c r="AS161" s="1142"/>
      <c r="AT161" s="1142"/>
      <c r="AU161" s="1142"/>
      <c r="AV161" s="1142"/>
      <c r="AW161" s="1142"/>
      <c r="AX161" s="1143"/>
      <c r="AY161" s="1141"/>
      <c r="AZ161" s="1142"/>
      <c r="BA161" s="1142"/>
      <c r="BB161" s="1142"/>
      <c r="BC161" s="1142"/>
      <c r="BD161" s="1142"/>
      <c r="BE161" s="1142"/>
      <c r="BF161" s="1142"/>
      <c r="BG161" s="1143"/>
      <c r="BH161" s="299"/>
      <c r="BI161" s="1141"/>
      <c r="BJ161" s="1142"/>
      <c r="BK161" s="1142"/>
      <c r="BL161" s="1142"/>
      <c r="BM161" s="1143"/>
      <c r="BN161" s="1141"/>
      <c r="BO161" s="1142"/>
      <c r="BP161" s="1142"/>
      <c r="BQ161" s="1142"/>
      <c r="BR161" s="1142"/>
      <c r="BS161" s="1142"/>
      <c r="BT161" s="1145"/>
      <c r="BU161" s="10"/>
      <c r="BV161" s="10"/>
      <c r="BW161" s="10"/>
      <c r="BX161" s="46"/>
      <c r="BZ161" s="4"/>
    </row>
    <row r="162" spans="1:79" ht="6.95" customHeight="1">
      <c r="A162" s="3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19"/>
      <c r="AB162" s="10"/>
      <c r="AC162" s="117"/>
      <c r="AD162" s="117"/>
      <c r="AE162" s="117"/>
      <c r="AF162" s="117"/>
      <c r="AG162" s="117"/>
      <c r="AH162" s="10"/>
      <c r="AI162" s="10"/>
      <c r="AJ162" s="10"/>
      <c r="AK162" s="10"/>
      <c r="AL162" s="10"/>
      <c r="AM162" s="10"/>
      <c r="AN162" s="10"/>
      <c r="AO162" s="60"/>
      <c r="AP162" s="60"/>
      <c r="AQ162" s="60"/>
      <c r="AR162" s="60"/>
      <c r="AS162" s="60"/>
      <c r="AT162" s="60"/>
      <c r="AU162" s="60"/>
      <c r="AV162" s="60"/>
      <c r="AW162" s="60"/>
      <c r="AX162" s="6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46"/>
      <c r="BZ162" s="4"/>
    </row>
    <row r="163" spans="1:79" ht="6" customHeight="1">
      <c r="A163" s="62"/>
      <c r="B163" s="10"/>
      <c r="C163" s="10"/>
      <c r="D163" s="10"/>
      <c r="E163" s="10"/>
      <c r="F163" s="10"/>
      <c r="G163" s="60"/>
      <c r="H163" s="60"/>
      <c r="I163" s="60"/>
      <c r="J163" s="60"/>
      <c r="K163" s="60"/>
      <c r="L163" s="6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7"/>
      <c r="BF163" s="7"/>
      <c r="BG163" s="7"/>
      <c r="BH163" s="10"/>
      <c r="BI163" s="10"/>
      <c r="BJ163" s="10"/>
      <c r="BK163" s="10"/>
      <c r="BL163" s="10"/>
      <c r="BM163" s="10"/>
      <c r="BN163" s="10"/>
      <c r="BO163" s="10"/>
      <c r="BP163" s="10"/>
      <c r="BQ163" s="10"/>
      <c r="BR163" s="10"/>
      <c r="BS163" s="10"/>
      <c r="BT163" s="10"/>
      <c r="BU163" s="10"/>
      <c r="BV163" s="10"/>
      <c r="BW163" s="105"/>
      <c r="BX163" s="106"/>
      <c r="BY163" s="4"/>
      <c r="BZ163" s="4"/>
    </row>
    <row r="164" spans="1:79" ht="15.75">
      <c r="A164" s="33"/>
      <c r="B164" s="10"/>
      <c r="C164" s="10"/>
      <c r="D164" s="10"/>
      <c r="E164" s="10"/>
      <c r="F164" s="10"/>
      <c r="G164" s="10"/>
      <c r="H164" s="10"/>
      <c r="I164" s="120" t="s">
        <v>613</v>
      </c>
      <c r="J164" s="121"/>
      <c r="K164" s="8"/>
      <c r="L164" s="8"/>
      <c r="M164" s="44"/>
      <c r="N164" s="1083" t="s">
        <v>643</v>
      </c>
      <c r="O164" s="1084"/>
      <c r="P164" s="1084"/>
      <c r="Q164" s="1084"/>
      <c r="R164" s="1084"/>
      <c r="S164" s="1084"/>
      <c r="T164" s="1084"/>
      <c r="U164" s="1084"/>
      <c r="V164" s="1084"/>
      <c r="W164" s="1084"/>
      <c r="X164" s="1084"/>
      <c r="Y164" s="1084"/>
      <c r="Z164" s="1084"/>
      <c r="AA164" s="1084"/>
      <c r="AB164" s="1084"/>
      <c r="AC164" s="1084"/>
      <c r="AD164" s="1084"/>
      <c r="AE164" s="1084"/>
      <c r="AF164" s="1084"/>
      <c r="AG164" s="1084"/>
      <c r="AH164" s="1084"/>
      <c r="AI164" s="1085"/>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46"/>
    </row>
    <row r="165" spans="1:79" ht="8.1" customHeight="1">
      <c r="A165" s="33"/>
      <c r="B165" s="10"/>
      <c r="C165" s="10"/>
      <c r="D165" s="10"/>
      <c r="E165" s="10"/>
      <c r="F165" s="10"/>
      <c r="G165" s="10"/>
      <c r="H165" s="10"/>
      <c r="I165" s="58"/>
      <c r="J165" s="58"/>
      <c r="K165" s="8"/>
      <c r="L165" s="8"/>
      <c r="M165" s="44"/>
      <c r="N165" s="8"/>
      <c r="O165" s="58"/>
      <c r="P165" s="8"/>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46"/>
    </row>
    <row r="166" spans="1:79" ht="15">
      <c r="A166" s="33"/>
      <c r="B166" s="10"/>
      <c r="C166" s="122" t="s">
        <v>651</v>
      </c>
      <c r="D166" s="10"/>
      <c r="E166" s="10"/>
      <c r="F166" s="8"/>
      <c r="G166" s="45" t="s">
        <v>644</v>
      </c>
      <c r="H166" s="8"/>
      <c r="I166" s="8"/>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46"/>
    </row>
    <row r="167" spans="1:79" ht="15" customHeight="1">
      <c r="A167" s="33"/>
      <c r="B167" s="10"/>
      <c r="C167" s="7"/>
      <c r="D167" s="10"/>
      <c r="E167" s="10"/>
      <c r="F167" s="10"/>
      <c r="G167" s="10"/>
      <c r="H167" s="1044"/>
      <c r="I167" s="1045"/>
      <c r="J167" s="36" t="s">
        <v>645</v>
      </c>
      <c r="K167" s="10"/>
      <c r="L167" s="36"/>
      <c r="M167" s="10"/>
      <c r="N167" s="1044"/>
      <c r="O167" s="1045"/>
      <c r="P167" s="36" t="s">
        <v>646</v>
      </c>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46"/>
    </row>
    <row r="168" spans="1:79" ht="21.95" customHeight="1">
      <c r="A168" s="33"/>
      <c r="B168" s="10"/>
      <c r="C168" s="7"/>
      <c r="D168" s="10"/>
      <c r="E168" s="10"/>
      <c r="F168" s="10"/>
      <c r="G168" s="10"/>
      <c r="H168" s="10"/>
      <c r="I168" s="10"/>
      <c r="J168" s="123" t="s">
        <v>647</v>
      </c>
      <c r="K168" s="10"/>
      <c r="L168" s="10"/>
      <c r="M168" s="10"/>
      <c r="N168" s="124" t="s">
        <v>648</v>
      </c>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46"/>
    </row>
    <row r="169" spans="1:79" ht="5.0999999999999996" customHeight="1">
      <c r="A169" s="33"/>
      <c r="B169" s="10"/>
      <c r="C169" s="7"/>
      <c r="D169" s="10"/>
      <c r="E169" s="10"/>
      <c r="F169" s="10"/>
      <c r="G169" s="10"/>
      <c r="H169" s="10"/>
      <c r="I169" s="10"/>
      <c r="J169" s="123"/>
      <c r="K169" s="10"/>
      <c r="L169" s="10"/>
      <c r="M169" s="10"/>
      <c r="N169" s="124"/>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46"/>
    </row>
    <row r="170" spans="1:79" ht="15.95" customHeight="1">
      <c r="A170" s="33"/>
      <c r="B170" s="10"/>
      <c r="C170" s="7"/>
      <c r="D170" s="10"/>
      <c r="E170" s="10"/>
      <c r="F170" s="10"/>
      <c r="G170" s="10"/>
      <c r="H170" s="10"/>
      <c r="I170" s="10"/>
      <c r="J170" s="10"/>
      <c r="K170" s="10"/>
      <c r="L170" s="10"/>
      <c r="M170" s="1067"/>
      <c r="N170" s="1068"/>
      <c r="O170" s="125" t="s">
        <v>806</v>
      </c>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46"/>
    </row>
    <row r="171" spans="1:79" ht="15" customHeight="1">
      <c r="A171" s="33"/>
      <c r="B171" s="10"/>
      <c r="C171" s="7"/>
      <c r="D171" s="10"/>
      <c r="E171" s="10"/>
      <c r="F171" s="10"/>
      <c r="G171" s="10"/>
      <c r="H171" s="10"/>
      <c r="I171" s="10"/>
      <c r="J171" s="36"/>
      <c r="K171" s="10"/>
      <c r="L171" s="36"/>
      <c r="M171" s="10"/>
      <c r="N171" s="10"/>
      <c r="O171" s="10"/>
      <c r="P171" s="10"/>
      <c r="Q171" s="124" t="s">
        <v>807</v>
      </c>
      <c r="R171" s="10"/>
      <c r="S171" s="10"/>
      <c r="T171" s="10"/>
      <c r="U171" s="10"/>
      <c r="V171" s="126"/>
      <c r="W171" s="126"/>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46"/>
      <c r="CA171" s="598"/>
    </row>
    <row r="172" spans="1:79" ht="15" customHeight="1">
      <c r="A172" s="33"/>
      <c r="B172" s="10"/>
      <c r="C172" s="7"/>
      <c r="D172" s="10"/>
      <c r="E172" s="10"/>
      <c r="F172" s="10"/>
      <c r="G172" s="10"/>
      <c r="H172" s="10"/>
      <c r="I172" s="10"/>
      <c r="J172" s="36"/>
      <c r="K172" s="10"/>
      <c r="L172" s="36"/>
      <c r="M172" s="10"/>
      <c r="N172" s="10"/>
      <c r="O172" s="10"/>
      <c r="P172" s="10"/>
      <c r="Q172" s="10"/>
      <c r="R172" s="10"/>
      <c r="S172" s="10"/>
      <c r="T172" s="124" t="s">
        <v>649</v>
      </c>
      <c r="U172" s="10"/>
      <c r="V172" s="126"/>
      <c r="W172" s="126"/>
      <c r="X172" s="10"/>
      <c r="Y172" s="10"/>
      <c r="Z172" s="10"/>
      <c r="AA172" s="10"/>
      <c r="AB172" s="10"/>
      <c r="AC172" s="10"/>
      <c r="AD172" s="10"/>
      <c r="AE172" s="10"/>
      <c r="AF172" s="10"/>
      <c r="AG172" s="10"/>
      <c r="AH172" s="10"/>
      <c r="AI172" s="10"/>
      <c r="AJ172" s="10"/>
      <c r="AK172" s="10"/>
      <c r="AL172" s="10"/>
      <c r="AM172" s="10"/>
      <c r="AN172" s="10"/>
      <c r="AO172" s="10"/>
      <c r="AP172" s="1067"/>
      <c r="AQ172" s="942"/>
      <c r="AR172" s="942"/>
      <c r="AS172" s="942"/>
      <c r="AT172" s="1068"/>
      <c r="AU172" s="183"/>
      <c r="AV172" s="39" t="s">
        <v>558</v>
      </c>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46"/>
      <c r="CA172" s="598"/>
    </row>
    <row r="173" spans="1:79" ht="15.95" customHeight="1">
      <c r="A173" s="33"/>
      <c r="B173" s="10"/>
      <c r="C173" s="7"/>
      <c r="D173" s="10"/>
      <c r="E173" s="10"/>
      <c r="F173" s="10"/>
      <c r="G173" s="10"/>
      <c r="H173" s="10"/>
      <c r="I173" s="10"/>
      <c r="J173" s="36"/>
      <c r="K173" s="10"/>
      <c r="L173" s="36"/>
      <c r="M173" s="1067"/>
      <c r="N173" s="1068"/>
      <c r="O173" s="44" t="s">
        <v>650</v>
      </c>
      <c r="P173" s="10"/>
      <c r="Q173" s="127"/>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46"/>
    </row>
    <row r="174" spans="1:79" ht="18">
      <c r="A174" s="33"/>
      <c r="B174" s="10"/>
      <c r="C174" s="7"/>
      <c r="D174" s="10"/>
      <c r="E174" s="10"/>
      <c r="F174" s="10"/>
      <c r="G174" s="10"/>
      <c r="H174" s="10"/>
      <c r="I174" s="10"/>
      <c r="J174" s="36"/>
      <c r="K174" s="10"/>
      <c r="L174" s="36"/>
      <c r="M174" s="128"/>
      <c r="N174" s="128"/>
      <c r="O174" s="8"/>
      <c r="P174" s="10"/>
      <c r="Q174" s="124" t="s">
        <v>807</v>
      </c>
      <c r="R174" s="10"/>
      <c r="S174" s="10"/>
      <c r="T174" s="10"/>
      <c r="U174" s="10"/>
      <c r="V174" s="126"/>
      <c r="W174" s="126"/>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46"/>
    </row>
    <row r="175" spans="1:79" ht="15">
      <c r="A175" s="33"/>
      <c r="B175" s="10"/>
      <c r="C175" s="7"/>
      <c r="D175" s="10"/>
      <c r="E175" s="10"/>
      <c r="F175" s="10"/>
      <c r="G175" s="10"/>
      <c r="H175" s="10"/>
      <c r="I175" s="10"/>
      <c r="J175" s="36"/>
      <c r="K175" s="10"/>
      <c r="L175" s="36"/>
      <c r="M175" s="10"/>
      <c r="N175" s="10"/>
      <c r="O175" s="10"/>
      <c r="P175" s="10"/>
      <c r="Q175" s="10"/>
      <c r="R175" s="10"/>
      <c r="S175" s="10"/>
      <c r="T175" s="124" t="s">
        <v>649</v>
      </c>
      <c r="U175" s="10"/>
      <c r="V175" s="126"/>
      <c r="W175" s="126"/>
      <c r="X175" s="10"/>
      <c r="Y175" s="10"/>
      <c r="Z175" s="10"/>
      <c r="AA175" s="10"/>
      <c r="AB175" s="10"/>
      <c r="AC175" s="10"/>
      <c r="AD175" s="10"/>
      <c r="AE175" s="10"/>
      <c r="AF175" s="10"/>
      <c r="AG175" s="10"/>
      <c r="AH175" s="10"/>
      <c r="AI175" s="10"/>
      <c r="AJ175" s="10"/>
      <c r="AK175" s="10"/>
      <c r="AL175" s="10"/>
      <c r="AM175" s="10"/>
      <c r="AN175" s="10"/>
      <c r="AO175" s="10"/>
      <c r="AP175" s="1067"/>
      <c r="AQ175" s="942"/>
      <c r="AR175" s="942"/>
      <c r="AS175" s="942"/>
      <c r="AT175" s="1068"/>
      <c r="AU175" s="183"/>
      <c r="AV175" s="39" t="s">
        <v>558</v>
      </c>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46"/>
    </row>
    <row r="176" spans="1:79" ht="21.95" customHeight="1">
      <c r="A176" s="33"/>
      <c r="B176" s="10"/>
      <c r="C176" s="122" t="s">
        <v>652</v>
      </c>
      <c r="D176" s="10"/>
      <c r="E176" s="10"/>
      <c r="F176" s="10"/>
      <c r="G176" s="680" t="s">
        <v>317</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46"/>
    </row>
    <row r="177" spans="1:78">
      <c r="A177" s="33"/>
      <c r="B177" s="10"/>
      <c r="C177" s="7"/>
      <c r="D177" s="10"/>
      <c r="E177" s="10"/>
      <c r="F177" s="10"/>
      <c r="G177" s="36" t="s">
        <v>645</v>
      </c>
      <c r="H177" s="10"/>
      <c r="I177" s="10"/>
      <c r="J177" s="10"/>
      <c r="K177" s="36" t="s">
        <v>646</v>
      </c>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46"/>
    </row>
    <row r="178" spans="1:78" ht="15.95" customHeight="1">
      <c r="A178" s="33"/>
      <c r="B178" s="10"/>
      <c r="C178" s="7"/>
      <c r="D178" s="10"/>
      <c r="E178" s="10"/>
      <c r="F178" s="59"/>
      <c r="G178" s="10"/>
      <c r="H178" s="1044"/>
      <c r="I178" s="1045"/>
      <c r="J178" s="10"/>
      <c r="K178" s="8"/>
      <c r="L178" s="129"/>
      <c r="M178" s="10"/>
      <c r="N178" s="36"/>
      <c r="O178" s="681" t="s">
        <v>318</v>
      </c>
      <c r="P178" s="682"/>
      <c r="Q178" s="10"/>
      <c r="R178" s="91"/>
      <c r="S178" s="10"/>
      <c r="T178" s="10"/>
      <c r="U178" s="10"/>
      <c r="V178" s="10"/>
      <c r="W178" s="10"/>
      <c r="X178" s="10"/>
      <c r="Y178" s="10"/>
      <c r="Z178" s="10"/>
      <c r="AA178" s="10"/>
      <c r="AB178" s="1108"/>
      <c r="AC178" s="1109"/>
      <c r="AD178" s="1109"/>
      <c r="AE178" s="1109"/>
      <c r="AF178" s="1109"/>
      <c r="AG178" s="1109"/>
      <c r="AH178" s="1109"/>
      <c r="AI178" s="1109"/>
      <c r="AJ178" s="1109"/>
      <c r="AK178" s="1109"/>
      <c r="AL178" s="1109"/>
      <c r="AM178" s="1109"/>
      <c r="AN178" s="1109"/>
      <c r="AO178" s="1109"/>
      <c r="AP178" s="1109"/>
      <c r="AQ178" s="1109"/>
      <c r="AR178" s="1109"/>
      <c r="AS178" s="1109"/>
      <c r="AT178" s="1109"/>
      <c r="AU178" s="1109"/>
      <c r="AV178" s="1109"/>
      <c r="AW178" s="1109"/>
      <c r="AX178" s="1109"/>
      <c r="AY178" s="1109"/>
      <c r="AZ178" s="1109"/>
      <c r="BA178" s="1109"/>
      <c r="BB178" s="1109"/>
      <c r="BC178" s="1109"/>
      <c r="BD178" s="1109"/>
      <c r="BE178" s="1109"/>
      <c r="BF178" s="1109"/>
      <c r="BG178" s="1109"/>
      <c r="BH178" s="1109"/>
      <c r="BI178" s="1109"/>
      <c r="BJ178" s="1109"/>
      <c r="BK178" s="1109"/>
      <c r="BL178" s="1109"/>
      <c r="BM178" s="1109"/>
      <c r="BN178" s="1109"/>
      <c r="BO178" s="1109"/>
      <c r="BP178" s="1109"/>
      <c r="BQ178" s="1109"/>
      <c r="BR178" s="1109"/>
      <c r="BS178" s="1109"/>
      <c r="BT178" s="1109"/>
      <c r="BU178" s="1109"/>
      <c r="BV178" s="1110"/>
      <c r="BW178" s="10"/>
      <c r="BX178" s="46"/>
    </row>
    <row r="179" spans="1:78" ht="15.95" customHeight="1">
      <c r="A179" s="33"/>
      <c r="B179" s="10"/>
      <c r="C179" s="7"/>
      <c r="D179" s="10"/>
      <c r="E179" s="10"/>
      <c r="F179" s="59"/>
      <c r="G179" s="10"/>
      <c r="H179" s="60"/>
      <c r="I179" s="60"/>
      <c r="J179" s="10"/>
      <c r="K179" s="8"/>
      <c r="L179" s="8"/>
      <c r="M179" s="10"/>
      <c r="N179" s="36"/>
      <c r="O179" s="124" t="s">
        <v>110</v>
      </c>
      <c r="P179" s="656"/>
      <c r="Q179" s="10"/>
      <c r="R179" s="91"/>
      <c r="S179" s="10"/>
      <c r="T179" s="10"/>
      <c r="U179" s="10"/>
      <c r="V179" s="10"/>
      <c r="W179" s="10"/>
      <c r="X179" s="10"/>
      <c r="Y179" s="10"/>
      <c r="Z179" s="10"/>
      <c r="AA179" s="10"/>
      <c r="AB179" s="1113"/>
      <c r="AC179" s="1114"/>
      <c r="AD179" s="1114"/>
      <c r="AE179" s="1114"/>
      <c r="AF179" s="1114"/>
      <c r="AG179" s="1114"/>
      <c r="AH179" s="1114"/>
      <c r="AI179" s="1114"/>
      <c r="AJ179" s="1114"/>
      <c r="AK179" s="1114"/>
      <c r="AL179" s="1114"/>
      <c r="AM179" s="1114"/>
      <c r="AN179" s="1114"/>
      <c r="AO179" s="1114"/>
      <c r="AP179" s="1114"/>
      <c r="AQ179" s="1114"/>
      <c r="AR179" s="1114"/>
      <c r="AS179" s="1114"/>
      <c r="AT179" s="1114"/>
      <c r="AU179" s="1114"/>
      <c r="AV179" s="1114"/>
      <c r="AW179" s="1114"/>
      <c r="AX179" s="1114"/>
      <c r="AY179" s="1114"/>
      <c r="AZ179" s="1114"/>
      <c r="BA179" s="1114"/>
      <c r="BB179" s="1114"/>
      <c r="BC179" s="1114"/>
      <c r="BD179" s="1114"/>
      <c r="BE179" s="1114"/>
      <c r="BF179" s="1114"/>
      <c r="BG179" s="1114"/>
      <c r="BH179" s="1114"/>
      <c r="BI179" s="1114"/>
      <c r="BJ179" s="1114"/>
      <c r="BK179" s="1114"/>
      <c r="BL179" s="1114"/>
      <c r="BM179" s="1114"/>
      <c r="BN179" s="1114"/>
      <c r="BO179" s="1114"/>
      <c r="BP179" s="1114"/>
      <c r="BQ179" s="1114"/>
      <c r="BR179" s="1114"/>
      <c r="BS179" s="1114"/>
      <c r="BT179" s="1114"/>
      <c r="BU179" s="1114"/>
      <c r="BV179" s="1115"/>
      <c r="BW179" s="10"/>
      <c r="BX179" s="46"/>
    </row>
    <row r="180" spans="1:78" ht="24" customHeight="1">
      <c r="A180" s="33"/>
      <c r="B180" s="10"/>
      <c r="C180" s="7"/>
      <c r="D180" s="10"/>
      <c r="E180" s="10"/>
      <c r="F180" s="59"/>
      <c r="G180" s="10"/>
      <c r="H180" s="10"/>
      <c r="I180" s="10"/>
      <c r="J180" s="10"/>
      <c r="K180" s="8"/>
      <c r="L180" s="8"/>
      <c r="M180" s="8"/>
      <c r="N180" s="10"/>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1321" t="s">
        <v>67</v>
      </c>
      <c r="BA180" s="1321"/>
      <c r="BB180" s="1321"/>
      <c r="BC180" s="1321"/>
      <c r="BD180" s="1321"/>
      <c r="BE180" s="1321"/>
      <c r="BF180" s="1321"/>
      <c r="BG180" s="1321"/>
      <c r="BH180" s="1321"/>
      <c r="BI180" s="1321"/>
      <c r="BJ180" s="1321"/>
      <c r="BK180" s="1321"/>
      <c r="BL180" s="1321"/>
      <c r="BM180" s="1321"/>
      <c r="BN180" s="1321"/>
      <c r="BO180" s="1321"/>
      <c r="BP180" s="1321"/>
      <c r="BQ180" s="1321"/>
      <c r="BR180" s="1321"/>
      <c r="BS180" s="1321"/>
      <c r="BT180" s="1321"/>
      <c r="BU180" s="10"/>
      <c r="BV180" s="10"/>
      <c r="BW180" s="10"/>
      <c r="BX180" s="46"/>
    </row>
    <row r="181" spans="1:78" ht="15.95" customHeight="1">
      <c r="A181" s="33"/>
      <c r="B181" s="10"/>
      <c r="C181" s="122" t="s">
        <v>673</v>
      </c>
      <c r="D181" s="10"/>
      <c r="E181" s="10"/>
      <c r="F181" s="59"/>
      <c r="G181" s="45" t="s">
        <v>653</v>
      </c>
      <c r="H181" s="10"/>
      <c r="I181" s="10"/>
      <c r="J181" s="10"/>
      <c r="K181" s="8"/>
      <c r="L181" s="8"/>
      <c r="M181" s="8"/>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1130"/>
      <c r="BC181" s="1131"/>
      <c r="BD181" s="1131"/>
      <c r="BE181" s="1131"/>
      <c r="BF181" s="1131"/>
      <c r="BG181" s="1132"/>
      <c r="BH181" s="2"/>
      <c r="BI181" s="1136" t="s">
        <v>65</v>
      </c>
      <c r="BJ181" s="1136"/>
      <c r="BK181" s="1136"/>
      <c r="BL181" s="1137"/>
      <c r="BM181" s="1130"/>
      <c r="BN181" s="1131"/>
      <c r="BO181" s="1131"/>
      <c r="BP181" s="1131"/>
      <c r="BQ181" s="1131"/>
      <c r="BR181" s="1132"/>
      <c r="BS181" s="1060" t="s">
        <v>66</v>
      </c>
      <c r="BT181" s="1136"/>
      <c r="BU181" s="1136"/>
      <c r="BV181" s="1136"/>
      <c r="BW181" s="1136"/>
      <c r="BX181" s="1137"/>
      <c r="BZ181" s="598"/>
    </row>
    <row r="182" spans="1:78" ht="15.95" customHeight="1">
      <c r="A182" s="33"/>
      <c r="B182" s="10"/>
      <c r="C182" s="7"/>
      <c r="D182" s="10"/>
      <c r="E182" s="10"/>
      <c r="F182" s="59"/>
      <c r="G182" s="45"/>
      <c r="H182" s="10"/>
      <c r="I182" s="10"/>
      <c r="J182" s="10"/>
      <c r="K182" s="8"/>
      <c r="L182" s="8"/>
      <c r="M182" s="8"/>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1133"/>
      <c r="BC182" s="1134"/>
      <c r="BD182" s="1134"/>
      <c r="BE182" s="1134"/>
      <c r="BF182" s="1134"/>
      <c r="BG182" s="1135"/>
      <c r="BH182" s="2"/>
      <c r="BI182" s="1136"/>
      <c r="BJ182" s="1136"/>
      <c r="BK182" s="1136"/>
      <c r="BL182" s="1137"/>
      <c r="BM182" s="1133"/>
      <c r="BN182" s="1134"/>
      <c r="BO182" s="1134"/>
      <c r="BP182" s="1134"/>
      <c r="BQ182" s="1134"/>
      <c r="BR182" s="1135"/>
      <c r="BS182" s="1060"/>
      <c r="BT182" s="1136"/>
      <c r="BU182" s="1136"/>
      <c r="BV182" s="1136"/>
      <c r="BW182" s="1136"/>
      <c r="BX182" s="1137"/>
      <c r="BZ182" s="598"/>
    </row>
    <row r="183" spans="1:78" ht="2.1" customHeight="1">
      <c r="A183" s="33"/>
      <c r="B183" s="10"/>
      <c r="C183" s="7"/>
      <c r="D183" s="10"/>
      <c r="E183" s="10"/>
      <c r="F183" s="59"/>
      <c r="G183" s="10"/>
      <c r="H183" s="10"/>
      <c r="I183" s="10"/>
      <c r="J183" s="10"/>
      <c r="K183" s="8"/>
      <c r="L183" s="614"/>
      <c r="M183" s="188"/>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10"/>
      <c r="BV183" s="10"/>
      <c r="BW183" s="10"/>
      <c r="BX183" s="46"/>
    </row>
    <row r="184" spans="1:78" ht="26.1" customHeight="1">
      <c r="A184" s="86" t="str">
        <f>A46</f>
        <v xml:space="preserve">© 2013, Barry Associates, LLC </v>
      </c>
      <c r="B184" s="50"/>
      <c r="C184" s="130"/>
      <c r="D184" s="50"/>
      <c r="E184" s="50"/>
      <c r="F184" s="50"/>
      <c r="G184" s="50"/>
      <c r="H184" s="50"/>
      <c r="I184" s="50"/>
      <c r="J184" s="50"/>
      <c r="K184" s="93"/>
      <c r="L184" s="93"/>
      <c r="M184" s="50"/>
      <c r="N184" s="96"/>
      <c r="O184" s="93"/>
      <c r="P184" s="93"/>
      <c r="Q184" s="94"/>
      <c r="R184" s="93"/>
      <c r="S184" s="93"/>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3"/>
    </row>
    <row r="185" spans="1:78" ht="15.95" customHeight="1">
      <c r="A185" s="67" t="str">
        <f>A2</f>
        <v>OHIO PROVIDER RESOURCE ASSOCIATION</v>
      </c>
      <c r="B185" s="31"/>
      <c r="C185" s="131"/>
      <c r="D185" s="31"/>
      <c r="E185" s="31"/>
      <c r="F185" s="31"/>
      <c r="G185" s="31"/>
      <c r="H185" s="31"/>
      <c r="I185" s="31"/>
      <c r="J185" s="31"/>
      <c r="K185" s="31"/>
      <c r="L185" s="31"/>
      <c r="M185" s="31"/>
      <c r="N185" s="99"/>
      <c r="O185" s="99"/>
      <c r="P185" s="99"/>
      <c r="Q185" s="99"/>
      <c r="R185" s="99"/>
      <c r="S185" s="99"/>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2"/>
    </row>
    <row r="186" spans="1:78" ht="14.1" customHeight="1">
      <c r="A186" s="71" t="str">
        <f>A3</f>
        <v>2013 COMPENSATION &amp; BENEFIT SURVEY</v>
      </c>
      <c r="B186" s="10"/>
      <c r="C186" s="7"/>
      <c r="D186" s="10"/>
      <c r="E186" s="10"/>
      <c r="F186" s="10"/>
      <c r="G186" s="10"/>
      <c r="H186" s="10"/>
      <c r="I186" s="10"/>
      <c r="J186" s="10"/>
      <c r="K186" s="10"/>
      <c r="L186" s="10"/>
      <c r="M186" s="10"/>
      <c r="N186" s="8"/>
      <c r="O186" s="8"/>
      <c r="P186" s="8"/>
      <c r="Q186" s="8"/>
      <c r="R186" s="8"/>
      <c r="S186" s="8"/>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46"/>
    </row>
    <row r="187" spans="1:78" ht="14.1" customHeight="1">
      <c r="A187" s="73" t="s">
        <v>274</v>
      </c>
      <c r="B187" s="10"/>
      <c r="C187" s="7"/>
      <c r="D187" s="10"/>
      <c r="E187" s="10"/>
      <c r="F187" s="10"/>
      <c r="G187" s="10"/>
      <c r="H187" s="10"/>
      <c r="I187" s="10"/>
      <c r="J187" s="10"/>
      <c r="K187" s="10"/>
      <c r="L187" s="10"/>
      <c r="M187" s="10"/>
      <c r="N187" s="8"/>
      <c r="O187" s="8"/>
      <c r="P187" s="8"/>
      <c r="Q187" s="8"/>
      <c r="R187" s="8"/>
      <c r="S187" s="8"/>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46"/>
    </row>
    <row r="188" spans="1:78" ht="6.95" customHeight="1">
      <c r="A188" s="33"/>
      <c r="B188" s="10"/>
      <c r="C188" s="7"/>
      <c r="D188" s="10"/>
      <c r="E188" s="10"/>
      <c r="F188" s="10"/>
      <c r="G188" s="10"/>
      <c r="H188" s="10"/>
      <c r="I188" s="10"/>
      <c r="J188" s="10"/>
      <c r="K188" s="10"/>
      <c r="L188" s="10"/>
      <c r="M188" s="10"/>
      <c r="N188" s="8"/>
      <c r="O188" s="8"/>
      <c r="P188" s="8"/>
      <c r="Q188" s="8"/>
      <c r="R188" s="8"/>
      <c r="S188" s="8"/>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46"/>
    </row>
    <row r="189" spans="1:78" ht="18.95" customHeight="1">
      <c r="A189" s="132"/>
      <c r="B189" s="10"/>
      <c r="C189" s="7"/>
      <c r="D189" s="10"/>
      <c r="E189" s="10"/>
      <c r="F189" s="10"/>
      <c r="G189" s="10"/>
      <c r="H189" s="10"/>
      <c r="I189" s="120" t="s">
        <v>617</v>
      </c>
      <c r="J189" s="121"/>
      <c r="K189" s="8"/>
      <c r="L189" s="8"/>
      <c r="M189" s="44"/>
      <c r="N189" s="8"/>
      <c r="O189" s="1138" t="s">
        <v>654</v>
      </c>
      <c r="P189" s="1139"/>
      <c r="Q189" s="1139"/>
      <c r="R189" s="1139"/>
      <c r="S189" s="1139"/>
      <c r="T189" s="1139"/>
      <c r="U189" s="1139"/>
      <c r="V189" s="1139"/>
      <c r="W189" s="1139"/>
      <c r="X189" s="1139"/>
      <c r="Y189" s="1139"/>
      <c r="Z189" s="1139"/>
      <c r="AA189" s="1139"/>
      <c r="AB189" s="1139"/>
      <c r="AC189" s="1139"/>
      <c r="AD189" s="1139"/>
      <c r="AE189" s="1139"/>
      <c r="AF189" s="1139"/>
      <c r="AG189" s="1139"/>
      <c r="AH189" s="1139"/>
      <c r="AI189" s="1139"/>
      <c r="AJ189" s="1139"/>
      <c r="AK189" s="1139"/>
      <c r="AL189" s="1139"/>
      <c r="AM189" s="1139"/>
      <c r="AN189" s="114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46"/>
    </row>
    <row r="190" spans="1:78" ht="3" customHeight="1">
      <c r="A190" s="33"/>
      <c r="B190" s="10"/>
      <c r="C190" s="7"/>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46"/>
    </row>
    <row r="191" spans="1:78" ht="15">
      <c r="A191" s="33"/>
      <c r="B191" s="10"/>
      <c r="C191" s="122" t="s">
        <v>698</v>
      </c>
      <c r="D191" s="10"/>
      <c r="E191" s="10"/>
      <c r="F191" s="45" t="s">
        <v>655</v>
      </c>
      <c r="G191" s="10"/>
      <c r="H191" s="8"/>
      <c r="I191" s="8"/>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06"/>
      <c r="BC191" s="1006"/>
      <c r="BD191" s="1006"/>
      <c r="BE191" s="1006"/>
      <c r="BF191" s="1006"/>
      <c r="BG191" s="1006"/>
      <c r="BH191" s="1006"/>
      <c r="BI191" s="1006"/>
      <c r="BJ191" s="1006"/>
      <c r="BK191" s="1006"/>
      <c r="BL191" s="1006"/>
      <c r="BM191" s="1006"/>
      <c r="BN191" s="1006"/>
      <c r="BO191" s="1006"/>
      <c r="BP191" s="1006"/>
      <c r="BQ191" s="1006"/>
      <c r="BR191" s="1006"/>
      <c r="BS191" s="1006"/>
      <c r="BT191" s="1006"/>
      <c r="BU191" s="1006"/>
      <c r="BV191" s="10"/>
      <c r="BW191" s="10"/>
      <c r="BX191" s="46"/>
    </row>
    <row r="192" spans="1:78">
      <c r="A192" s="33"/>
      <c r="B192" s="10"/>
      <c r="C192" s="10"/>
      <c r="D192" s="10"/>
      <c r="E192" s="10"/>
      <c r="F192" s="10"/>
      <c r="G192" s="36" t="s">
        <v>645</v>
      </c>
      <c r="H192" s="10"/>
      <c r="I192" s="10"/>
      <c r="J192" s="10"/>
      <c r="K192" s="36" t="s">
        <v>646</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06"/>
      <c r="BC192" s="1006"/>
      <c r="BD192" s="1006"/>
      <c r="BE192" s="1006"/>
      <c r="BF192" s="1006"/>
      <c r="BG192" s="1006"/>
      <c r="BH192" s="1006"/>
      <c r="BI192" s="1006"/>
      <c r="BJ192" s="1006"/>
      <c r="BK192" s="1006"/>
      <c r="BL192" s="1006"/>
      <c r="BM192" s="1006"/>
      <c r="BN192" s="1006"/>
      <c r="BO192" s="1006"/>
      <c r="BP192" s="1006"/>
      <c r="BQ192" s="1006"/>
      <c r="BR192" s="1006"/>
      <c r="BS192" s="1006"/>
      <c r="BT192" s="1006"/>
      <c r="BU192" s="1006"/>
      <c r="BV192" s="10"/>
      <c r="BW192" s="10"/>
      <c r="BX192" s="46"/>
    </row>
    <row r="193" spans="1:225" ht="18.95" customHeight="1">
      <c r="A193" s="33"/>
      <c r="B193" s="10"/>
      <c r="C193" s="10"/>
      <c r="D193" s="10"/>
      <c r="E193" s="8"/>
      <c r="F193" s="59"/>
      <c r="G193" s="10"/>
      <c r="H193" s="1044"/>
      <c r="I193" s="1045"/>
      <c r="J193" s="183"/>
      <c r="K193" s="183"/>
      <c r="L193" s="304"/>
      <c r="M193" s="10"/>
      <c r="N193" s="6" t="s">
        <v>603</v>
      </c>
      <c r="O193" s="8"/>
      <c r="P193" s="36" t="s">
        <v>656</v>
      </c>
      <c r="Q193" s="10"/>
      <c r="R193" s="8"/>
      <c r="S193" s="8"/>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06"/>
      <c r="BE193" s="1006"/>
      <c r="BF193" s="1006"/>
      <c r="BG193" s="1006"/>
      <c r="BH193" s="1006"/>
      <c r="BI193" s="1006"/>
      <c r="BJ193" s="1006"/>
      <c r="BK193" s="1006"/>
      <c r="BL193" s="1006"/>
      <c r="BM193" s="1006"/>
      <c r="BN193" s="1006"/>
      <c r="BO193" s="1006"/>
      <c r="BP193" s="1006"/>
      <c r="BQ193" s="1006"/>
      <c r="BR193" s="1006"/>
      <c r="BS193" s="10"/>
      <c r="BT193" s="10"/>
      <c r="BU193" s="10"/>
      <c r="BV193" s="10"/>
      <c r="BW193" s="10"/>
      <c r="BX193" s="46"/>
    </row>
    <row r="194" spans="1:225" ht="18.95" customHeight="1">
      <c r="A194" s="33"/>
      <c r="B194" s="10"/>
      <c r="C194" s="10"/>
      <c r="D194" s="10"/>
      <c r="E194" s="8"/>
      <c r="F194" s="59"/>
      <c r="G194" s="10"/>
      <c r="H194" s="1044"/>
      <c r="I194" s="1045"/>
      <c r="J194" s="183"/>
      <c r="K194" s="183"/>
      <c r="L194" s="304"/>
      <c r="M194" s="10"/>
      <c r="N194" s="6" t="s">
        <v>594</v>
      </c>
      <c r="O194" s="8"/>
      <c r="P194" s="36" t="s">
        <v>657</v>
      </c>
      <c r="Q194" s="10"/>
      <c r="R194" s="8"/>
      <c r="S194" s="8"/>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06"/>
      <c r="BE194" s="1006"/>
      <c r="BF194" s="1006"/>
      <c r="BG194" s="1006"/>
      <c r="BH194" s="1006"/>
      <c r="BI194" s="1006"/>
      <c r="BJ194" s="1006"/>
      <c r="BK194" s="1006"/>
      <c r="BL194" s="1006"/>
      <c r="BM194" s="1006"/>
      <c r="BN194" s="1006"/>
      <c r="BO194" s="1006"/>
      <c r="BP194" s="1006"/>
      <c r="BQ194" s="1006"/>
      <c r="BR194" s="1006"/>
      <c r="BS194" s="10"/>
      <c r="BT194" s="10"/>
      <c r="BU194" s="10"/>
      <c r="BV194" s="10"/>
      <c r="BW194" s="10"/>
      <c r="BX194" s="46"/>
    </row>
    <row r="195" spans="1:225" ht="18.95" customHeight="1">
      <c r="A195" s="33"/>
      <c r="B195" s="10"/>
      <c r="C195" s="10"/>
      <c r="D195" s="10"/>
      <c r="E195" s="8"/>
      <c r="F195" s="59"/>
      <c r="G195" s="10"/>
      <c r="H195" s="1044"/>
      <c r="I195" s="1045"/>
      <c r="J195" s="183"/>
      <c r="K195" s="183"/>
      <c r="L195" s="304"/>
      <c r="M195" s="10"/>
      <c r="N195" s="6" t="s">
        <v>611</v>
      </c>
      <c r="O195" s="8"/>
      <c r="P195" s="36" t="s">
        <v>658</v>
      </c>
      <c r="Q195" s="10"/>
      <c r="R195" s="8"/>
      <c r="S195" s="8"/>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06"/>
      <c r="BE195" s="1006"/>
      <c r="BF195" s="1006"/>
      <c r="BG195" s="1006"/>
      <c r="BH195" s="1006"/>
      <c r="BI195" s="1006"/>
      <c r="BJ195" s="1006"/>
      <c r="BK195" s="1006"/>
      <c r="BL195" s="1006"/>
      <c r="BM195" s="1006"/>
      <c r="BN195" s="1006"/>
      <c r="BO195" s="1006"/>
      <c r="BP195" s="1006"/>
      <c r="BQ195" s="1006"/>
      <c r="BR195" s="1006"/>
      <c r="BS195" s="10"/>
      <c r="BT195" s="10"/>
      <c r="BU195" s="10"/>
      <c r="BV195" s="10"/>
      <c r="BW195" s="10"/>
      <c r="BX195" s="46"/>
    </row>
    <row r="196" spans="1:225" ht="18.95" customHeight="1">
      <c r="A196" s="33"/>
      <c r="B196" s="10"/>
      <c r="C196" s="10"/>
      <c r="D196" s="10"/>
      <c r="E196" s="8"/>
      <c r="F196" s="59"/>
      <c r="G196" s="10"/>
      <c r="H196" s="1044"/>
      <c r="I196" s="1045"/>
      <c r="J196" s="183"/>
      <c r="K196" s="183"/>
      <c r="L196" s="304"/>
      <c r="M196" s="10"/>
      <c r="N196" s="6" t="s">
        <v>613</v>
      </c>
      <c r="O196" s="8"/>
      <c r="P196" s="36" t="s">
        <v>659</v>
      </c>
      <c r="Q196" s="10"/>
      <c r="R196" s="8"/>
      <c r="S196" s="8"/>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06"/>
      <c r="BE196" s="1006"/>
      <c r="BF196" s="1006"/>
      <c r="BG196" s="1006"/>
      <c r="BH196" s="1006"/>
      <c r="BI196" s="1006"/>
      <c r="BJ196" s="1006"/>
      <c r="BK196" s="1006"/>
      <c r="BL196" s="1006"/>
      <c r="BM196" s="1006"/>
      <c r="BN196" s="1006"/>
      <c r="BO196" s="1006"/>
      <c r="BP196" s="1006"/>
      <c r="BQ196" s="1006"/>
      <c r="BR196" s="1006"/>
      <c r="BS196" s="10"/>
      <c r="BT196" s="10"/>
      <c r="BU196" s="10"/>
      <c r="BV196" s="10"/>
      <c r="BW196" s="10"/>
      <c r="BX196" s="46"/>
    </row>
    <row r="197" spans="1:225" ht="18.95" customHeight="1">
      <c r="A197" s="33"/>
      <c r="B197" s="10"/>
      <c r="C197" s="10"/>
      <c r="D197" s="10"/>
      <c r="E197" s="8"/>
      <c r="F197" s="59"/>
      <c r="G197" s="10"/>
      <c r="H197" s="1044"/>
      <c r="I197" s="1045"/>
      <c r="J197" s="183"/>
      <c r="K197" s="183"/>
      <c r="L197" s="304"/>
      <c r="M197" s="10"/>
      <c r="N197" s="6" t="s">
        <v>617</v>
      </c>
      <c r="O197" s="8"/>
      <c r="P197" s="133" t="s">
        <v>660</v>
      </c>
      <c r="Q197" s="10"/>
      <c r="R197" s="8"/>
      <c r="S197" s="8"/>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06"/>
      <c r="BE197" s="1006"/>
      <c r="BF197" s="1006"/>
      <c r="BG197" s="1006"/>
      <c r="BH197" s="1006"/>
      <c r="BI197" s="1006"/>
      <c r="BJ197" s="1006"/>
      <c r="BK197" s="1006"/>
      <c r="BL197" s="1006"/>
      <c r="BM197" s="1006"/>
      <c r="BN197" s="1006"/>
      <c r="BO197" s="1006"/>
      <c r="BP197" s="1006"/>
      <c r="BQ197" s="1006"/>
      <c r="BR197" s="1006"/>
      <c r="BS197" s="10"/>
      <c r="BT197" s="10"/>
      <c r="BU197" s="10"/>
      <c r="BV197" s="10"/>
      <c r="BW197" s="10"/>
      <c r="BX197" s="46"/>
    </row>
    <row r="198" spans="1:225" ht="21.95" customHeight="1">
      <c r="A198" s="33"/>
      <c r="B198" s="10"/>
      <c r="C198" s="10"/>
      <c r="D198" s="10"/>
      <c r="E198" s="8"/>
      <c r="F198" s="59"/>
      <c r="G198" s="10"/>
      <c r="H198" s="10"/>
      <c r="I198" s="10"/>
      <c r="J198" s="10"/>
      <c r="K198" s="8"/>
      <c r="L198" s="8"/>
      <c r="M198" s="10"/>
      <c r="N198" s="6"/>
      <c r="O198" s="8"/>
      <c r="P198" s="133"/>
      <c r="Q198" s="10" t="s">
        <v>808</v>
      </c>
      <c r="R198" s="8"/>
      <c r="S198" s="8"/>
      <c r="T198" s="10"/>
      <c r="U198" s="10"/>
      <c r="V198" s="10"/>
      <c r="W198" s="10"/>
      <c r="X198" s="10"/>
      <c r="Y198" s="10"/>
      <c r="Z198" s="10"/>
      <c r="AA198" s="10"/>
      <c r="AB198" s="10"/>
      <c r="AC198" s="10"/>
      <c r="AD198" s="10"/>
      <c r="AE198" s="10"/>
      <c r="AF198" s="10"/>
      <c r="AG198" s="10"/>
      <c r="AH198" s="10"/>
      <c r="AI198" s="10"/>
      <c r="AJ198" s="10"/>
      <c r="AK198" s="10"/>
      <c r="AL198" s="10"/>
      <c r="AM198" s="127"/>
      <c r="AN198" s="10"/>
      <c r="AO198" s="1125"/>
      <c r="AP198" s="1126"/>
      <c r="AQ198" s="1127"/>
      <c r="AR198" s="1128"/>
      <c r="AS198" s="1128"/>
      <c r="AT198" s="1128"/>
      <c r="AU198" s="1128"/>
      <c r="AV198" s="1128"/>
      <c r="AW198" s="1128"/>
      <c r="AX198" s="1128"/>
      <c r="AY198" s="1128"/>
      <c r="AZ198" s="1128"/>
      <c r="BA198" s="1128"/>
      <c r="BB198" s="1129"/>
      <c r="BC198" s="10"/>
      <c r="BD198" s="60"/>
      <c r="BE198" s="60"/>
      <c r="BF198" s="60"/>
      <c r="BG198" s="60"/>
      <c r="BH198" s="60"/>
      <c r="BI198" s="60"/>
      <c r="BJ198" s="60"/>
      <c r="BK198" s="60"/>
      <c r="BL198" s="60"/>
      <c r="BM198" s="60"/>
      <c r="BN198" s="60"/>
      <c r="BO198" s="60"/>
      <c r="BP198" s="60"/>
      <c r="BQ198" s="60"/>
      <c r="BR198" s="60"/>
      <c r="BS198" s="10"/>
      <c r="BT198" s="10"/>
      <c r="BU198" s="10"/>
      <c r="BV198" s="10"/>
      <c r="BW198" s="10"/>
      <c r="BX198" s="46"/>
    </row>
    <row r="199" spans="1:225" ht="18.95" customHeight="1">
      <c r="A199" s="33"/>
      <c r="B199" s="10"/>
      <c r="C199" s="10"/>
      <c r="D199" s="10"/>
      <c r="E199" s="8"/>
      <c r="F199" s="59"/>
      <c r="G199" s="10"/>
      <c r="H199" s="1044"/>
      <c r="I199" s="1045"/>
      <c r="J199" s="305"/>
      <c r="K199" s="305"/>
      <c r="L199" s="304"/>
      <c r="M199" s="10"/>
      <c r="N199" s="6" t="s">
        <v>661</v>
      </c>
      <c r="O199" s="8"/>
      <c r="P199" s="36" t="s">
        <v>662</v>
      </c>
      <c r="Q199" s="10"/>
      <c r="R199" s="8"/>
      <c r="S199" s="8"/>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06"/>
      <c r="BE199" s="1006"/>
      <c r="BF199" s="1006"/>
      <c r="BG199" s="1006"/>
      <c r="BH199" s="1006"/>
      <c r="BI199" s="1006"/>
      <c r="BJ199" s="1006"/>
      <c r="BK199" s="1006"/>
      <c r="BL199" s="1006"/>
      <c r="BM199" s="1006"/>
      <c r="BN199" s="1006"/>
      <c r="BO199" s="1006"/>
      <c r="BP199" s="1006"/>
      <c r="BQ199" s="1006"/>
      <c r="BR199" s="1006"/>
      <c r="BS199" s="10"/>
      <c r="BT199" s="10"/>
      <c r="BU199" s="10"/>
      <c r="BV199" s="10"/>
      <c r="BW199" s="10"/>
      <c r="BX199" s="46"/>
    </row>
    <row r="200" spans="1:225" ht="18.95" customHeight="1">
      <c r="A200" s="33"/>
      <c r="B200" s="10"/>
      <c r="C200" s="10"/>
      <c r="D200" s="10"/>
      <c r="E200" s="8"/>
      <c r="F200" s="59"/>
      <c r="G200" s="10"/>
      <c r="H200" s="1123"/>
      <c r="I200" s="1124"/>
      <c r="J200" s="305"/>
      <c r="K200" s="305"/>
      <c r="L200" s="304"/>
      <c r="M200" s="10"/>
      <c r="N200" s="6" t="s">
        <v>663</v>
      </c>
      <c r="O200" s="8"/>
      <c r="P200" s="36" t="s">
        <v>664</v>
      </c>
      <c r="Q200" s="10"/>
      <c r="R200" s="8"/>
      <c r="S200" s="8"/>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06"/>
      <c r="BE200" s="1006"/>
      <c r="BF200" s="1006"/>
      <c r="BG200" s="1006"/>
      <c r="BH200" s="1006"/>
      <c r="BI200" s="1006"/>
      <c r="BJ200" s="1006"/>
      <c r="BK200" s="1006"/>
      <c r="BL200" s="1006"/>
      <c r="BM200" s="1006"/>
      <c r="BN200" s="1006"/>
      <c r="BO200" s="1006"/>
      <c r="BP200" s="1006"/>
      <c r="BQ200" s="1006"/>
      <c r="BR200" s="1006"/>
      <c r="BS200" s="10"/>
      <c r="BT200" s="10"/>
      <c r="BU200" s="10"/>
      <c r="BV200" s="10"/>
      <c r="BW200" s="10"/>
      <c r="BX200" s="46"/>
    </row>
    <row r="201" spans="1:225" ht="18.95" customHeight="1">
      <c r="A201" s="33"/>
      <c r="B201" s="10"/>
      <c r="C201" s="10"/>
      <c r="D201" s="10"/>
      <c r="E201" s="8"/>
      <c r="F201" s="59"/>
      <c r="G201" s="10"/>
      <c r="H201" s="1123"/>
      <c r="I201" s="1124"/>
      <c r="J201" s="305"/>
      <c r="K201" s="305"/>
      <c r="L201" s="304"/>
      <c r="M201" s="10"/>
      <c r="N201" s="6" t="s">
        <v>665</v>
      </c>
      <c r="O201" s="8"/>
      <c r="P201" s="36" t="s">
        <v>666</v>
      </c>
      <c r="Q201" s="10"/>
      <c r="R201" s="8"/>
      <c r="S201" s="8"/>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06"/>
      <c r="BE201" s="1006"/>
      <c r="BF201" s="1006"/>
      <c r="BG201" s="1006"/>
      <c r="BH201" s="1006"/>
      <c r="BI201" s="1006"/>
      <c r="BJ201" s="1006"/>
      <c r="BK201" s="1006"/>
      <c r="BL201" s="1006"/>
      <c r="BM201" s="1006"/>
      <c r="BN201" s="1006"/>
      <c r="BO201" s="1006"/>
      <c r="BP201" s="1006"/>
      <c r="BQ201" s="1006"/>
      <c r="BR201" s="1006"/>
      <c r="BS201" s="10"/>
      <c r="BT201" s="10"/>
      <c r="BU201" s="10"/>
      <c r="BV201" s="10"/>
      <c r="BW201" s="10"/>
      <c r="BX201" s="46"/>
    </row>
    <row r="202" spans="1:225" ht="18.95" customHeight="1">
      <c r="A202" s="33"/>
      <c r="B202" s="10"/>
      <c r="C202" s="10"/>
      <c r="D202" s="10"/>
      <c r="E202" s="8"/>
      <c r="F202" s="59"/>
      <c r="G202" s="10"/>
      <c r="H202" s="1123"/>
      <c r="I202" s="1124"/>
      <c r="J202" s="305"/>
      <c r="K202" s="305"/>
      <c r="L202" s="304"/>
      <c r="M202" s="10"/>
      <c r="N202" s="6" t="s">
        <v>667</v>
      </c>
      <c r="O202" s="8"/>
      <c r="P202" s="36" t="s">
        <v>668</v>
      </c>
      <c r="Q202" s="10"/>
      <c r="R202" s="8"/>
      <c r="S202" s="8"/>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8"/>
      <c r="AQ202" s="10"/>
      <c r="AR202" s="10"/>
      <c r="AS202" s="10"/>
      <c r="AT202" s="10"/>
      <c r="AU202" s="10"/>
      <c r="AV202" s="10"/>
      <c r="AW202" s="10"/>
      <c r="AX202" s="10"/>
      <c r="AY202" s="10"/>
      <c r="AZ202" s="10"/>
      <c r="BA202" s="10"/>
      <c r="BB202" s="10"/>
      <c r="BC202" s="10"/>
      <c r="BD202" s="1006"/>
      <c r="BE202" s="1006"/>
      <c r="BF202" s="1006"/>
      <c r="BG202" s="1006"/>
      <c r="BH202" s="1006"/>
      <c r="BI202" s="1006"/>
      <c r="BJ202" s="1006"/>
      <c r="BK202" s="1006"/>
      <c r="BL202" s="1006"/>
      <c r="BM202" s="1006"/>
      <c r="BN202" s="1006"/>
      <c r="BO202" s="1006"/>
      <c r="BP202" s="1006"/>
      <c r="BQ202" s="1006"/>
      <c r="BR202" s="1006"/>
      <c r="BS202" s="10"/>
      <c r="BT202" s="10"/>
      <c r="BU202" s="10"/>
      <c r="BV202" s="10"/>
      <c r="BW202" s="10"/>
      <c r="BX202" s="46"/>
    </row>
    <row r="203" spans="1:225" ht="18.95" customHeight="1">
      <c r="A203" s="33"/>
      <c r="B203" s="10"/>
      <c r="C203" s="10"/>
      <c r="D203" s="10"/>
      <c r="E203" s="8"/>
      <c r="F203" s="59"/>
      <c r="G203" s="10"/>
      <c r="H203" s="1123"/>
      <c r="I203" s="1124"/>
      <c r="J203" s="305"/>
      <c r="K203" s="305"/>
      <c r="L203" s="304"/>
      <c r="M203" s="10"/>
      <c r="N203" s="6" t="s">
        <v>669</v>
      </c>
      <c r="O203" s="8"/>
      <c r="P203" s="36" t="s">
        <v>670</v>
      </c>
      <c r="Q203" s="10"/>
      <c r="R203" s="8"/>
      <c r="S203" s="8"/>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06"/>
      <c r="BE203" s="1006"/>
      <c r="BF203" s="1006"/>
      <c r="BG203" s="1006"/>
      <c r="BH203" s="1006"/>
      <c r="BI203" s="1006"/>
      <c r="BJ203" s="1006"/>
      <c r="BK203" s="1006"/>
      <c r="BL203" s="1006"/>
      <c r="BM203" s="1006"/>
      <c r="BN203" s="1006"/>
      <c r="BO203" s="1006"/>
      <c r="BP203" s="1006"/>
      <c r="BQ203" s="1006"/>
      <c r="BR203" s="1006"/>
      <c r="BS203" s="10"/>
      <c r="BT203" s="10"/>
      <c r="BU203" s="10"/>
      <c r="BV203" s="10"/>
      <c r="BW203" s="10"/>
      <c r="BX203" s="46"/>
    </row>
    <row r="204" spans="1:225" ht="18.95" customHeight="1">
      <c r="A204" s="33"/>
      <c r="B204" s="10"/>
      <c r="C204" s="10"/>
      <c r="D204" s="10"/>
      <c r="E204" s="10"/>
      <c r="F204" s="10"/>
      <c r="G204" s="10"/>
      <c r="H204" s="1123"/>
      <c r="I204" s="1124"/>
      <c r="J204" s="305"/>
      <c r="K204" s="305"/>
      <c r="L204" s="304"/>
      <c r="M204" s="10"/>
      <c r="N204" s="122" t="s">
        <v>671</v>
      </c>
      <c r="O204" s="8"/>
      <c r="P204" s="36" t="s">
        <v>672</v>
      </c>
      <c r="Q204" s="10"/>
      <c r="R204" s="8"/>
      <c r="S204" s="8"/>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06"/>
      <c r="BE204" s="1006"/>
      <c r="BF204" s="1006"/>
      <c r="BG204" s="1006"/>
      <c r="BH204" s="1006"/>
      <c r="BI204" s="1006"/>
      <c r="BJ204" s="1006"/>
      <c r="BK204" s="1006"/>
      <c r="BL204" s="1006"/>
      <c r="BM204" s="1006"/>
      <c r="BN204" s="1006"/>
      <c r="BO204" s="1006"/>
      <c r="BP204" s="1006"/>
      <c r="BQ204" s="1006"/>
      <c r="BR204" s="1006"/>
      <c r="BS204" s="10"/>
      <c r="BT204" s="10"/>
      <c r="BU204" s="10"/>
      <c r="BV204" s="10"/>
      <c r="BW204" s="10"/>
      <c r="BX204" s="46"/>
    </row>
    <row r="205" spans="1:225" ht="21" customHeight="1">
      <c r="A205" s="33"/>
      <c r="B205" s="10"/>
      <c r="C205" s="10"/>
      <c r="D205" s="10"/>
      <c r="E205" s="10"/>
      <c r="F205" s="10"/>
      <c r="G205" s="10"/>
      <c r="H205" s="124"/>
      <c r="I205" s="10"/>
      <c r="J205" s="8"/>
      <c r="K205" s="8"/>
      <c r="L205" s="8"/>
      <c r="M205" s="10"/>
      <c r="N205" s="122"/>
      <c r="O205" s="8"/>
      <c r="P205" s="36"/>
      <c r="Q205" s="10"/>
      <c r="R205" s="8"/>
      <c r="S205" s="8"/>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60"/>
      <c r="BE205" s="60"/>
      <c r="BF205" s="60"/>
      <c r="BG205" s="60"/>
      <c r="BH205" s="60"/>
      <c r="BI205" s="60"/>
      <c r="BJ205" s="60"/>
      <c r="BK205" s="60"/>
      <c r="BL205" s="60"/>
      <c r="BM205" s="60"/>
      <c r="BN205" s="60"/>
      <c r="BO205" s="60"/>
      <c r="BP205" s="60"/>
      <c r="BQ205" s="60"/>
      <c r="BR205" s="60"/>
      <c r="BS205" s="10"/>
      <c r="BT205" s="10"/>
      <c r="BU205" s="10"/>
      <c r="BV205" s="10"/>
      <c r="BW205" s="10"/>
      <c r="BX205" s="46"/>
    </row>
    <row r="206" spans="1:225" ht="3" customHeight="1">
      <c r="A206" s="33"/>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46"/>
    </row>
    <row r="207" spans="1:225" ht="15.75">
      <c r="A207" s="33"/>
      <c r="B207" s="10"/>
      <c r="C207" s="10"/>
      <c r="D207" s="10"/>
      <c r="E207" s="10"/>
      <c r="F207" s="10"/>
      <c r="G207" s="44"/>
      <c r="H207" s="58"/>
      <c r="I207" s="120" t="s">
        <v>661</v>
      </c>
      <c r="J207" s="121"/>
      <c r="K207" s="8"/>
      <c r="L207" s="8"/>
      <c r="M207" s="1083" t="s">
        <v>68</v>
      </c>
      <c r="N207" s="1084"/>
      <c r="O207" s="1084"/>
      <c r="P207" s="1084"/>
      <c r="Q207" s="1084"/>
      <c r="R207" s="1084"/>
      <c r="S207" s="1084"/>
      <c r="T207" s="1084"/>
      <c r="U207" s="1084"/>
      <c r="V207" s="1084"/>
      <c r="W207" s="1084"/>
      <c r="X207" s="1084"/>
      <c r="Y207" s="1084"/>
      <c r="Z207" s="1084"/>
      <c r="AA207" s="1084"/>
      <c r="AB207" s="1084"/>
      <c r="AC207" s="1084"/>
      <c r="AD207" s="1084"/>
      <c r="AE207" s="1084"/>
      <c r="AF207" s="1084"/>
      <c r="AG207" s="1084"/>
      <c r="AH207" s="1084"/>
      <c r="AI207" s="1084"/>
      <c r="AJ207" s="1084"/>
      <c r="AK207" s="1084"/>
      <c r="AL207" s="1084"/>
      <c r="AM207" s="1084"/>
      <c r="AN207" s="1084"/>
      <c r="AO207" s="1084"/>
      <c r="AP207" s="1084"/>
      <c r="AQ207" s="1084"/>
      <c r="AR207" s="1085"/>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37"/>
      <c r="BX207" s="38"/>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row>
    <row r="208" spans="1:225">
      <c r="A208" s="33"/>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46"/>
    </row>
    <row r="209" spans="1:225" ht="15">
      <c r="A209" s="33"/>
      <c r="B209" s="10"/>
      <c r="C209" s="122" t="s">
        <v>702</v>
      </c>
      <c r="D209" s="10"/>
      <c r="E209" s="10"/>
      <c r="F209" s="45" t="s">
        <v>69</v>
      </c>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37"/>
      <c r="BX209" s="38"/>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row>
    <row r="210" spans="1:225" ht="15">
      <c r="A210" s="33"/>
      <c r="B210" s="10"/>
      <c r="C210" s="10"/>
      <c r="D210" s="10"/>
      <c r="E210" s="10"/>
      <c r="F210" s="45" t="s">
        <v>70</v>
      </c>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37"/>
      <c r="BX210" s="38"/>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row>
    <row r="211" spans="1:225" ht="15">
      <c r="A211" s="33"/>
      <c r="B211" s="10"/>
      <c r="C211" s="10"/>
      <c r="D211" s="10"/>
      <c r="E211" s="10"/>
      <c r="F211" s="45" t="s">
        <v>71</v>
      </c>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37"/>
      <c r="BX211" s="38"/>
      <c r="BY211" s="12"/>
      <c r="BZ211" s="12"/>
      <c r="CA211" s="12"/>
      <c r="CB211" s="600"/>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row>
    <row r="212" spans="1:225" ht="21.95" customHeight="1">
      <c r="A212" s="33"/>
      <c r="B212" s="10"/>
      <c r="C212" s="10"/>
      <c r="D212" s="10"/>
      <c r="E212" s="10"/>
      <c r="F212" s="8"/>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34" t="s">
        <v>674</v>
      </c>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0"/>
      <c r="BF212" s="10"/>
      <c r="BG212" s="10"/>
      <c r="BH212" s="10"/>
      <c r="BI212" s="10"/>
      <c r="BJ212" s="10"/>
      <c r="BK212" s="10"/>
      <c r="BL212" s="10"/>
      <c r="BM212" s="10"/>
      <c r="BN212" s="10"/>
      <c r="BO212" s="10"/>
      <c r="BP212" s="10"/>
      <c r="BQ212" s="10"/>
      <c r="BR212" s="10"/>
      <c r="BS212" s="10"/>
      <c r="BT212" s="10"/>
      <c r="BU212" s="10"/>
      <c r="BV212" s="10"/>
      <c r="BW212" s="37"/>
      <c r="BX212" s="38"/>
      <c r="BY212" s="12"/>
      <c r="BZ212" s="12"/>
      <c r="CA212" s="12"/>
      <c r="CB212" s="599" t="s">
        <v>271</v>
      </c>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row>
    <row r="213" spans="1:225" ht="18.95" customHeight="1">
      <c r="A213" s="33"/>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36" t="s">
        <v>675</v>
      </c>
      <c r="AI213" s="10"/>
      <c r="AJ213" s="10"/>
      <c r="AK213" s="10"/>
      <c r="AL213" s="10"/>
      <c r="AM213" s="10"/>
      <c r="AN213" s="10"/>
      <c r="AO213" s="10"/>
      <c r="AP213" s="10"/>
      <c r="AQ213" s="10"/>
      <c r="AR213" s="10"/>
      <c r="AS213" s="135"/>
      <c r="AT213" s="10"/>
      <c r="AU213" s="10"/>
      <c r="AV213" s="10"/>
      <c r="AW213" s="10" t="s">
        <v>676</v>
      </c>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37"/>
      <c r="BX213" s="38"/>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row>
    <row r="214" spans="1:225">
      <c r="A214" s="33"/>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36" t="s">
        <v>677</v>
      </c>
      <c r="AJ214" s="36"/>
      <c r="AK214" s="36"/>
      <c r="AL214" s="10"/>
      <c r="AM214" s="10"/>
      <c r="AN214" s="10"/>
      <c r="AO214" s="10"/>
      <c r="AP214" s="10"/>
      <c r="AQ214" s="10"/>
      <c r="AR214" s="10"/>
      <c r="AS214" s="135"/>
      <c r="AT214" s="10"/>
      <c r="AU214" s="10"/>
      <c r="AV214" s="10"/>
      <c r="AW214" s="36" t="s">
        <v>678</v>
      </c>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37"/>
      <c r="BX214" s="38"/>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row>
    <row r="215" spans="1:225">
      <c r="A215" s="33"/>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36" t="s">
        <v>679</v>
      </c>
      <c r="AI215" s="10"/>
      <c r="AJ215" s="10"/>
      <c r="AK215" s="10"/>
      <c r="AL215" s="10"/>
      <c r="AM215" s="10"/>
      <c r="AN215" s="10"/>
      <c r="AO215" s="10"/>
      <c r="AP215" s="10"/>
      <c r="AQ215" s="10"/>
      <c r="AR215" s="10"/>
      <c r="AS215" s="135"/>
      <c r="AT215" s="10"/>
      <c r="AU215" s="10"/>
      <c r="AV215" s="10"/>
      <c r="AW215" s="36" t="s">
        <v>680</v>
      </c>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37"/>
      <c r="BX215" s="38"/>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row>
    <row r="216" spans="1:225">
      <c r="A216" s="33"/>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5" t="s">
        <v>681</v>
      </c>
      <c r="AI216" s="14"/>
      <c r="AJ216" s="14"/>
      <c r="AK216" s="14"/>
      <c r="AL216" s="14"/>
      <c r="AM216" s="14"/>
      <c r="AN216" s="14"/>
      <c r="AO216" s="14"/>
      <c r="AP216" s="14"/>
      <c r="AQ216" s="14"/>
      <c r="AR216" s="17"/>
      <c r="AS216" s="87"/>
      <c r="AT216" s="14"/>
      <c r="AU216" s="14"/>
      <c r="AV216" s="14"/>
      <c r="AW216" s="15" t="s">
        <v>72</v>
      </c>
      <c r="AX216" s="14"/>
      <c r="AY216" s="14"/>
      <c r="AZ216" s="14"/>
      <c r="BA216" s="14"/>
      <c r="BB216" s="14"/>
      <c r="BC216" s="14"/>
      <c r="BD216" s="14"/>
      <c r="BE216" s="14"/>
      <c r="BF216" s="14"/>
      <c r="BG216" s="136"/>
      <c r="BH216" s="49"/>
      <c r="BI216" s="49"/>
      <c r="BJ216" s="10"/>
      <c r="BK216" s="10"/>
      <c r="BL216" s="10"/>
      <c r="BM216" s="10"/>
      <c r="BN216" s="10"/>
      <c r="BO216" s="10"/>
      <c r="BP216" s="10"/>
      <c r="BQ216" s="10"/>
      <c r="BR216" s="10"/>
      <c r="BS216" s="10"/>
      <c r="BT216" s="10"/>
      <c r="BU216" s="10"/>
      <c r="BV216" s="10"/>
      <c r="BW216" s="37"/>
      <c r="BX216" s="38"/>
      <c r="BY216" s="12"/>
      <c r="BZ216" s="12"/>
      <c r="CA216" s="600"/>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row>
    <row r="217" spans="1:225">
      <c r="A217" s="33"/>
      <c r="B217" s="10"/>
      <c r="C217" s="10"/>
      <c r="D217" s="6" t="s">
        <v>603</v>
      </c>
      <c r="E217" s="10"/>
      <c r="F217" s="49" t="s">
        <v>683</v>
      </c>
      <c r="G217" s="39"/>
      <c r="H217" s="10"/>
      <c r="I217" s="10"/>
      <c r="J217" s="7"/>
      <c r="K217" s="7"/>
      <c r="L217" s="10"/>
      <c r="M217" s="10"/>
      <c r="N217" s="10"/>
      <c r="O217" s="10"/>
      <c r="P217" s="10"/>
      <c r="Q217" s="10"/>
      <c r="R217" s="10"/>
      <c r="S217" s="10"/>
      <c r="T217" s="10"/>
      <c r="U217" s="10"/>
      <c r="V217" s="10"/>
      <c r="W217" s="10"/>
      <c r="X217" s="1122" t="s">
        <v>599</v>
      </c>
      <c r="Y217" s="1122"/>
      <c r="Z217" s="1122"/>
      <c r="AA217" s="1122"/>
      <c r="AB217" s="1122" t="s">
        <v>600</v>
      </c>
      <c r="AC217" s="1122"/>
      <c r="AD217" s="1122"/>
      <c r="AE217" s="1122"/>
      <c r="AF217" s="10"/>
      <c r="AG217" s="10"/>
      <c r="AH217" s="10"/>
      <c r="AI217" s="10"/>
      <c r="AJ217" s="10"/>
      <c r="AK217" s="10"/>
      <c r="AL217" s="10"/>
      <c r="AM217" s="10"/>
      <c r="AN217" s="10"/>
      <c r="AO217" s="10"/>
      <c r="AP217" s="10"/>
      <c r="AQ217" s="10"/>
      <c r="AR217" s="16"/>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37"/>
      <c r="BX217" s="38"/>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row>
    <row r="218" spans="1:225" ht="17.100000000000001" hidden="1" customHeight="1">
      <c r="A218" s="33"/>
      <c r="B218" s="10"/>
      <c r="C218" s="10"/>
      <c r="D218" s="7"/>
      <c r="E218" s="10"/>
      <c r="F218" s="36" t="s">
        <v>684</v>
      </c>
      <c r="G218" s="10"/>
      <c r="H218" s="10"/>
      <c r="I218" s="10"/>
      <c r="J218" s="7"/>
      <c r="K218" s="7"/>
      <c r="L218" s="10"/>
      <c r="M218" s="10"/>
      <c r="N218" s="10"/>
      <c r="O218" s="10"/>
      <c r="P218" s="10"/>
      <c r="Q218" s="10"/>
      <c r="R218" s="10"/>
      <c r="S218" s="10"/>
      <c r="T218" s="10"/>
      <c r="U218" s="10"/>
      <c r="V218" s="10"/>
      <c r="W218" s="10"/>
      <c r="X218" s="10"/>
      <c r="Y218" s="1044"/>
      <c r="Z218" s="1045"/>
      <c r="AA218" s="8"/>
      <c r="AB218" s="8"/>
      <c r="AC218" s="1044"/>
      <c r="AD218" s="1045"/>
      <c r="AE218" s="8"/>
      <c r="AF218" s="8"/>
      <c r="AG218" s="8"/>
      <c r="AH218" s="8"/>
      <c r="AI218" s="8"/>
      <c r="AJ218" s="1044"/>
      <c r="AK218" s="1117"/>
      <c r="AL218" s="1117"/>
      <c r="AM218" s="1117"/>
      <c r="AN218" s="1117"/>
      <c r="AO218" s="1045"/>
      <c r="AP218" s="8"/>
      <c r="AQ218" s="8"/>
      <c r="AR218" s="301"/>
      <c r="AS218" s="302"/>
      <c r="AT218" s="8"/>
      <c r="AU218" s="8"/>
      <c r="AV218" s="8"/>
      <c r="AW218" s="8"/>
      <c r="AX218" s="1044"/>
      <c r="AY218" s="1117"/>
      <c r="AZ218" s="1117"/>
      <c r="BA218" s="1117"/>
      <c r="BB218" s="1117"/>
      <c r="BC218" s="1045"/>
      <c r="BD218" s="10"/>
      <c r="BE218" s="137" t="s">
        <v>685</v>
      </c>
      <c r="BF218" s="49"/>
      <c r="BG218" s="49"/>
      <c r="BH218" s="10"/>
      <c r="BI218" s="10"/>
      <c r="BJ218" s="10"/>
      <c r="BK218" s="10"/>
      <c r="BL218" s="10"/>
      <c r="BM218" s="10"/>
      <c r="BN218" s="10"/>
      <c r="BO218" s="10"/>
      <c r="BP218" s="10"/>
      <c r="BQ218" s="10"/>
      <c r="BR218" s="10"/>
      <c r="BS218" s="10"/>
      <c r="BT218" s="10"/>
      <c r="BU218" s="10"/>
      <c r="BV218" s="10"/>
      <c r="BW218" s="37"/>
      <c r="BX218" s="38"/>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row>
    <row r="219" spans="1:225" ht="18.95" customHeight="1">
      <c r="A219" s="33"/>
      <c r="B219" s="10"/>
      <c r="C219" s="10"/>
      <c r="D219" s="7"/>
      <c r="E219" s="10"/>
      <c r="F219" s="36" t="s">
        <v>111</v>
      </c>
      <c r="G219" s="10"/>
      <c r="H219" s="10"/>
      <c r="I219" s="10"/>
      <c r="J219" s="7"/>
      <c r="K219" s="7"/>
      <c r="L219" s="10"/>
      <c r="M219" s="10"/>
      <c r="N219" s="10"/>
      <c r="O219" s="10"/>
      <c r="P219" s="10"/>
      <c r="Q219" s="10"/>
      <c r="R219" s="10"/>
      <c r="S219" s="10"/>
      <c r="T219" s="10"/>
      <c r="U219" s="10"/>
      <c r="V219" s="10"/>
      <c r="W219" s="10"/>
      <c r="X219" s="10"/>
      <c r="Y219" s="1044"/>
      <c r="Z219" s="1045"/>
      <c r="AA219" s="8"/>
      <c r="AB219" s="8"/>
      <c r="AC219" s="1044"/>
      <c r="AD219" s="1045"/>
      <c r="AE219" s="8"/>
      <c r="AF219" s="8"/>
      <c r="AG219" s="8"/>
      <c r="AH219" s="8"/>
      <c r="AI219" s="8"/>
      <c r="AJ219" s="1044"/>
      <c r="AK219" s="1117"/>
      <c r="AL219" s="1117"/>
      <c r="AM219" s="1117"/>
      <c r="AN219" s="1117"/>
      <c r="AO219" s="1045"/>
      <c r="AP219" s="8"/>
      <c r="AQ219" s="8"/>
      <c r="AR219" s="301"/>
      <c r="AS219" s="302"/>
      <c r="AT219" s="8"/>
      <c r="AU219" s="8"/>
      <c r="AV219" s="8"/>
      <c r="AW219" s="8"/>
      <c r="AX219" s="1044"/>
      <c r="AY219" s="1117"/>
      <c r="AZ219" s="1117"/>
      <c r="BA219" s="1117"/>
      <c r="BB219" s="1117"/>
      <c r="BC219" s="1045"/>
      <c r="BD219" s="10"/>
      <c r="BE219" s="137" t="s">
        <v>685</v>
      </c>
      <c r="BF219" s="49"/>
      <c r="BG219" s="49"/>
      <c r="BH219" s="10"/>
      <c r="BI219" s="10"/>
      <c r="BJ219" s="10"/>
      <c r="BK219" s="10"/>
      <c r="BL219" s="10"/>
      <c r="BM219" s="10"/>
      <c r="BN219" s="10"/>
      <c r="BO219" s="10"/>
      <c r="BP219" s="10"/>
      <c r="BQ219" s="10"/>
      <c r="BR219" s="10"/>
      <c r="BS219" s="10"/>
      <c r="BT219" s="10"/>
      <c r="BU219" s="10"/>
      <c r="BV219" s="10"/>
      <c r="BW219" s="37"/>
      <c r="BX219" s="38"/>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row>
    <row r="220" spans="1:225" ht="18.95" customHeight="1">
      <c r="A220" s="33"/>
      <c r="B220" s="10"/>
      <c r="C220" s="47"/>
      <c r="D220" s="6" t="s">
        <v>594</v>
      </c>
      <c r="E220" s="10"/>
      <c r="F220" s="91" t="s">
        <v>686</v>
      </c>
      <c r="G220" s="10"/>
      <c r="H220" s="10"/>
      <c r="I220" s="10"/>
      <c r="J220" s="7"/>
      <c r="K220" s="7"/>
      <c r="L220" s="10"/>
      <c r="M220" s="10"/>
      <c r="N220" s="10"/>
      <c r="O220" s="10"/>
      <c r="P220" s="10"/>
      <c r="Q220" s="10"/>
      <c r="R220" s="10"/>
      <c r="S220" s="10"/>
      <c r="T220" s="10"/>
      <c r="U220" s="10"/>
      <c r="V220" s="10"/>
      <c r="W220" s="59"/>
      <c r="X220" s="7"/>
      <c r="Y220" s="8"/>
      <c r="Z220" s="8"/>
      <c r="AA220" s="8"/>
      <c r="AB220" s="8"/>
      <c r="AC220" s="8"/>
      <c r="AD220" s="8"/>
      <c r="AE220" s="8"/>
      <c r="AF220" s="8"/>
      <c r="AG220" s="8"/>
      <c r="AH220" s="8"/>
      <c r="AI220" s="8"/>
      <c r="AJ220" s="8"/>
      <c r="AK220" s="8"/>
      <c r="AL220" s="8"/>
      <c r="AM220" s="8"/>
      <c r="AN220" s="8"/>
      <c r="AO220" s="8"/>
      <c r="AP220" s="8"/>
      <c r="AQ220" s="8"/>
      <c r="AR220" s="301"/>
      <c r="AS220" s="302"/>
      <c r="AT220" s="8"/>
      <c r="AU220" s="8"/>
      <c r="AV220" s="8"/>
      <c r="AW220" s="8"/>
      <c r="AX220" s="8"/>
      <c r="AY220" s="8"/>
      <c r="AZ220" s="8"/>
      <c r="BA220" s="8"/>
      <c r="BB220" s="8"/>
      <c r="BC220" s="8"/>
      <c r="BD220" s="10"/>
      <c r="BE220" s="10"/>
      <c r="BF220" s="10"/>
      <c r="BG220" s="10"/>
      <c r="BH220" s="10"/>
      <c r="BI220" s="10"/>
      <c r="BJ220" s="10"/>
      <c r="BK220" s="10"/>
      <c r="BL220" s="10"/>
      <c r="BM220" s="10"/>
      <c r="BN220" s="10"/>
      <c r="BO220" s="10"/>
      <c r="BP220" s="10"/>
      <c r="BQ220" s="10"/>
      <c r="BR220" s="10"/>
      <c r="BS220" s="10"/>
      <c r="BT220" s="10"/>
      <c r="BU220" s="10"/>
      <c r="BV220" s="10"/>
      <c r="BW220" s="37"/>
      <c r="BX220" s="38"/>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row>
    <row r="221" spans="1:225" ht="17.100000000000001" hidden="1" customHeight="1">
      <c r="A221" s="33"/>
      <c r="B221" s="10"/>
      <c r="C221" s="10"/>
      <c r="D221" s="7"/>
      <c r="E221" s="10"/>
      <c r="F221" s="36" t="s">
        <v>684</v>
      </c>
      <c r="G221" s="10"/>
      <c r="H221" s="10"/>
      <c r="I221" s="10"/>
      <c r="J221" s="7"/>
      <c r="K221" s="7"/>
      <c r="L221" s="10"/>
      <c r="M221" s="10"/>
      <c r="N221" s="10"/>
      <c r="O221" s="10"/>
      <c r="P221" s="10"/>
      <c r="Q221" s="10"/>
      <c r="R221" s="10"/>
      <c r="S221" s="10"/>
      <c r="T221" s="10"/>
      <c r="U221" s="10"/>
      <c r="V221" s="10"/>
      <c r="W221" s="10"/>
      <c r="X221" s="10"/>
      <c r="Y221" s="1044"/>
      <c r="Z221" s="1045"/>
      <c r="AA221" s="8"/>
      <c r="AB221" s="8"/>
      <c r="AC221" s="1044"/>
      <c r="AD221" s="1045"/>
      <c r="AE221" s="8"/>
      <c r="AF221" s="8"/>
      <c r="AG221" s="8"/>
      <c r="AH221" s="8"/>
      <c r="AI221" s="8"/>
      <c r="AJ221" s="1044"/>
      <c r="AK221" s="1117"/>
      <c r="AL221" s="1117"/>
      <c r="AM221" s="1117"/>
      <c r="AN221" s="1117"/>
      <c r="AO221" s="1045"/>
      <c r="AP221" s="8"/>
      <c r="AQ221" s="8"/>
      <c r="AR221" s="301"/>
      <c r="AS221" s="302"/>
      <c r="AT221" s="8"/>
      <c r="AU221" s="8"/>
      <c r="AV221" s="8"/>
      <c r="AW221" s="8"/>
      <c r="AX221" s="1044"/>
      <c r="AY221" s="1117"/>
      <c r="AZ221" s="1117"/>
      <c r="BA221" s="1117"/>
      <c r="BB221" s="1117"/>
      <c r="BC221" s="1045"/>
      <c r="BD221" s="10"/>
      <c r="BE221" s="137" t="s">
        <v>685</v>
      </c>
      <c r="BF221" s="49"/>
      <c r="BG221" s="49"/>
      <c r="BH221" s="10"/>
      <c r="BI221" s="10"/>
      <c r="BJ221" s="10"/>
      <c r="BK221" s="10"/>
      <c r="BL221" s="10"/>
      <c r="BM221" s="10"/>
      <c r="BN221" s="10"/>
      <c r="BO221" s="10"/>
      <c r="BP221" s="10"/>
      <c r="BQ221" s="10"/>
      <c r="BR221" s="10"/>
      <c r="BS221" s="10"/>
      <c r="BT221" s="10"/>
      <c r="BU221" s="10"/>
      <c r="BV221" s="10"/>
      <c r="BW221" s="37"/>
      <c r="BX221" s="38"/>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row>
    <row r="222" spans="1:225" ht="18.95" customHeight="1">
      <c r="A222" s="33"/>
      <c r="B222" s="10"/>
      <c r="C222" s="10"/>
      <c r="D222" s="7"/>
      <c r="E222" s="10"/>
      <c r="F222" s="36" t="s">
        <v>111</v>
      </c>
      <c r="G222" s="10"/>
      <c r="H222" s="10"/>
      <c r="I222" s="10"/>
      <c r="J222" s="7"/>
      <c r="K222" s="7"/>
      <c r="L222" s="10"/>
      <c r="M222" s="10"/>
      <c r="N222" s="10"/>
      <c r="O222" s="10"/>
      <c r="P222" s="10"/>
      <c r="Q222" s="10"/>
      <c r="R222" s="10"/>
      <c r="S222" s="10"/>
      <c r="T222" s="10"/>
      <c r="U222" s="10"/>
      <c r="V222" s="10"/>
      <c r="W222" s="10"/>
      <c r="X222" s="10"/>
      <c r="Y222" s="1044"/>
      <c r="Z222" s="1045"/>
      <c r="AA222" s="8"/>
      <c r="AB222" s="8"/>
      <c r="AC222" s="1044"/>
      <c r="AD222" s="1045"/>
      <c r="AE222" s="8"/>
      <c r="AF222" s="8"/>
      <c r="AG222" s="8"/>
      <c r="AH222" s="8"/>
      <c r="AI222" s="8"/>
      <c r="AJ222" s="1044"/>
      <c r="AK222" s="1117"/>
      <c r="AL222" s="1117"/>
      <c r="AM222" s="1117"/>
      <c r="AN222" s="1117"/>
      <c r="AO222" s="1045"/>
      <c r="AP222" s="8"/>
      <c r="AQ222" s="8"/>
      <c r="AR222" s="301"/>
      <c r="AS222" s="302"/>
      <c r="AT222" s="8"/>
      <c r="AU222" s="8"/>
      <c r="AV222" s="8"/>
      <c r="AW222" s="8"/>
      <c r="AX222" s="1044"/>
      <c r="AY222" s="1117"/>
      <c r="AZ222" s="1117"/>
      <c r="BA222" s="1117"/>
      <c r="BB222" s="1117"/>
      <c r="BC222" s="1045"/>
      <c r="BD222" s="10"/>
      <c r="BE222" s="137" t="s">
        <v>685</v>
      </c>
      <c r="BF222" s="49"/>
      <c r="BG222" s="49"/>
      <c r="BH222" s="10"/>
      <c r="BI222" s="10"/>
      <c r="BJ222" s="10"/>
      <c r="BK222" s="10"/>
      <c r="BL222" s="10"/>
      <c r="BM222" s="10"/>
      <c r="BN222" s="10"/>
      <c r="BO222" s="10"/>
      <c r="BP222" s="10"/>
      <c r="BQ222" s="10"/>
      <c r="BR222" s="10"/>
      <c r="BS222" s="10"/>
      <c r="BT222" s="10"/>
      <c r="BU222" s="10"/>
      <c r="BV222" s="10"/>
      <c r="BW222" s="37"/>
      <c r="BX222" s="38"/>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row>
    <row r="223" spans="1:225" ht="18.95" customHeight="1">
      <c r="A223" s="33"/>
      <c r="B223" s="10"/>
      <c r="C223" s="10"/>
      <c r="D223" s="6" t="s">
        <v>611</v>
      </c>
      <c r="E223" s="10"/>
      <c r="F223" s="91" t="s">
        <v>687</v>
      </c>
      <c r="G223" s="47"/>
      <c r="H223" s="10"/>
      <c r="I223" s="7"/>
      <c r="J223" s="10"/>
      <c r="K223" s="10"/>
      <c r="L223" s="10"/>
      <c r="M223" s="10"/>
      <c r="N223" s="10"/>
      <c r="O223" s="10"/>
      <c r="P223" s="10"/>
      <c r="Q223" s="10"/>
      <c r="R223" s="10"/>
      <c r="S223" s="10"/>
      <c r="T223" s="10"/>
      <c r="U223" s="10"/>
      <c r="V223" s="10"/>
      <c r="W223" s="10"/>
      <c r="X223" s="7"/>
      <c r="Y223" s="8"/>
      <c r="Z223" s="8"/>
      <c r="AA223" s="8"/>
      <c r="AB223" s="8"/>
      <c r="AC223" s="8"/>
      <c r="AD223" s="8"/>
      <c r="AE223" s="8"/>
      <c r="AF223" s="8"/>
      <c r="AG223" s="8"/>
      <c r="AH223" s="8"/>
      <c r="AI223" s="8"/>
      <c r="AJ223" s="8"/>
      <c r="AK223" s="8"/>
      <c r="AL223" s="8"/>
      <c r="AM223" s="8"/>
      <c r="AN223" s="8"/>
      <c r="AO223" s="8"/>
      <c r="AP223" s="8"/>
      <c r="AQ223" s="8"/>
      <c r="AR223" s="301"/>
      <c r="AS223" s="302"/>
      <c r="AT223" s="8"/>
      <c r="AU223" s="8"/>
      <c r="AV223" s="8"/>
      <c r="AW223" s="8"/>
      <c r="AX223" s="8"/>
      <c r="AY223" s="8"/>
      <c r="AZ223" s="8"/>
      <c r="BA223" s="8"/>
      <c r="BB223" s="8"/>
      <c r="BC223" s="8"/>
      <c r="BD223" s="10"/>
      <c r="BE223" s="10"/>
      <c r="BF223" s="10"/>
      <c r="BG223" s="10"/>
      <c r="BH223" s="10"/>
      <c r="BI223" s="10"/>
      <c r="BJ223" s="10"/>
      <c r="BK223" s="10"/>
      <c r="BL223" s="10"/>
      <c r="BM223" s="10"/>
      <c r="BN223" s="10"/>
      <c r="BO223" s="10"/>
      <c r="BP223" s="10"/>
      <c r="BQ223" s="10"/>
      <c r="BR223" s="10"/>
      <c r="BS223" s="10"/>
      <c r="BT223" s="10"/>
      <c r="BU223" s="10"/>
      <c r="BV223" s="10"/>
      <c r="BW223" s="37"/>
      <c r="BX223" s="38"/>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row>
    <row r="224" spans="1:225" ht="17.100000000000001" hidden="1" customHeight="1">
      <c r="A224" s="33"/>
      <c r="B224" s="10"/>
      <c r="C224" s="10"/>
      <c r="D224" s="7"/>
      <c r="E224" s="10"/>
      <c r="F224" s="36" t="s">
        <v>684</v>
      </c>
      <c r="G224" s="10"/>
      <c r="H224" s="10"/>
      <c r="I224" s="7"/>
      <c r="J224" s="10"/>
      <c r="K224" s="10"/>
      <c r="L224" s="10"/>
      <c r="M224" s="10"/>
      <c r="N224" s="10"/>
      <c r="O224" s="10"/>
      <c r="P224" s="10"/>
      <c r="Q224" s="10"/>
      <c r="R224" s="10"/>
      <c r="S224" s="10"/>
      <c r="T224" s="10"/>
      <c r="U224" s="10"/>
      <c r="V224" s="10"/>
      <c r="W224" s="10"/>
      <c r="X224" s="10"/>
      <c r="Y224" s="1044"/>
      <c r="Z224" s="1045"/>
      <c r="AA224" s="8"/>
      <c r="AB224" s="8"/>
      <c r="AC224" s="1044"/>
      <c r="AD224" s="1045"/>
      <c r="AE224" s="8"/>
      <c r="AF224" s="8"/>
      <c r="AG224" s="8"/>
      <c r="AH224" s="8"/>
      <c r="AI224" s="8"/>
      <c r="AJ224" s="1044"/>
      <c r="AK224" s="1117"/>
      <c r="AL224" s="1117"/>
      <c r="AM224" s="1117"/>
      <c r="AN224" s="1117"/>
      <c r="AO224" s="1045"/>
      <c r="AP224" s="8"/>
      <c r="AQ224" s="8"/>
      <c r="AR224" s="301"/>
      <c r="AS224" s="302"/>
      <c r="AT224" s="8"/>
      <c r="AU224" s="8"/>
      <c r="AV224" s="8"/>
      <c r="AW224" s="8"/>
      <c r="AX224" s="1044"/>
      <c r="AY224" s="1117"/>
      <c r="AZ224" s="1117"/>
      <c r="BA224" s="1117"/>
      <c r="BB224" s="1117"/>
      <c r="BC224" s="1045"/>
      <c r="BD224" s="10"/>
      <c r="BE224" s="137" t="s">
        <v>685</v>
      </c>
      <c r="BF224" s="49"/>
      <c r="BG224" s="49"/>
      <c r="BH224" s="10"/>
      <c r="BI224" s="10"/>
      <c r="BJ224" s="10"/>
      <c r="BK224" s="10"/>
      <c r="BL224" s="10"/>
      <c r="BM224" s="10"/>
      <c r="BN224" s="10"/>
      <c r="BO224" s="10"/>
      <c r="BP224" s="10"/>
      <c r="BQ224" s="10"/>
      <c r="BR224" s="10"/>
      <c r="BS224" s="10"/>
      <c r="BT224" s="10"/>
      <c r="BU224" s="10"/>
      <c r="BV224" s="10"/>
      <c r="BW224" s="37"/>
      <c r="BX224" s="38"/>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row>
    <row r="225" spans="1:225" ht="18.95" customHeight="1">
      <c r="A225" s="33"/>
      <c r="B225" s="10"/>
      <c r="C225" s="10"/>
      <c r="D225" s="7"/>
      <c r="E225" s="10"/>
      <c r="F225" s="36" t="s">
        <v>111</v>
      </c>
      <c r="G225" s="10"/>
      <c r="H225" s="10"/>
      <c r="I225" s="7"/>
      <c r="J225" s="10"/>
      <c r="K225" s="10"/>
      <c r="L225" s="10"/>
      <c r="M225" s="10"/>
      <c r="N225" s="10"/>
      <c r="O225" s="10"/>
      <c r="P225" s="10"/>
      <c r="Q225" s="10"/>
      <c r="R225" s="10"/>
      <c r="S225" s="10"/>
      <c r="T225" s="10"/>
      <c r="U225" s="10"/>
      <c r="V225" s="10"/>
      <c r="W225" s="10"/>
      <c r="X225" s="10"/>
      <c r="Y225" s="1044"/>
      <c r="Z225" s="1045"/>
      <c r="AA225" s="8"/>
      <c r="AB225" s="8"/>
      <c r="AC225" s="1044"/>
      <c r="AD225" s="1045"/>
      <c r="AE225" s="8"/>
      <c r="AF225" s="8"/>
      <c r="AG225" s="8"/>
      <c r="AH225" s="8"/>
      <c r="AI225" s="8"/>
      <c r="AJ225" s="1044"/>
      <c r="AK225" s="1117"/>
      <c r="AL225" s="1117"/>
      <c r="AM225" s="1117"/>
      <c r="AN225" s="1117"/>
      <c r="AO225" s="1045"/>
      <c r="AP225" s="8"/>
      <c r="AQ225" s="8"/>
      <c r="AR225" s="301"/>
      <c r="AS225" s="302"/>
      <c r="AT225" s="8"/>
      <c r="AU225" s="8"/>
      <c r="AV225" s="8"/>
      <c r="AW225" s="8"/>
      <c r="AX225" s="1044"/>
      <c r="AY225" s="1117"/>
      <c r="AZ225" s="1117"/>
      <c r="BA225" s="1117"/>
      <c r="BB225" s="1117"/>
      <c r="BC225" s="1045"/>
      <c r="BD225" s="10"/>
      <c r="BE225" s="137" t="s">
        <v>685</v>
      </c>
      <c r="BF225" s="49"/>
      <c r="BG225" s="49"/>
      <c r="BH225" s="10"/>
      <c r="BI225" s="10"/>
      <c r="BJ225" s="10"/>
      <c r="BK225" s="10"/>
      <c r="BL225" s="10"/>
      <c r="BM225" s="10"/>
      <c r="BN225" s="10"/>
      <c r="BO225" s="10"/>
      <c r="BP225" s="10"/>
      <c r="BQ225" s="10"/>
      <c r="BR225" s="10"/>
      <c r="BS225" s="10"/>
      <c r="BT225" s="10"/>
      <c r="BU225" s="10"/>
      <c r="BV225" s="10"/>
      <c r="BW225" s="37"/>
      <c r="BX225" s="38"/>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row>
    <row r="226" spans="1:225" ht="18.95" customHeight="1">
      <c r="A226" s="33"/>
      <c r="B226" s="10"/>
      <c r="C226" s="10"/>
      <c r="D226" s="6" t="s">
        <v>613</v>
      </c>
      <c r="E226" s="10"/>
      <c r="F226" s="91" t="s">
        <v>688</v>
      </c>
      <c r="G226" s="47"/>
      <c r="H226" s="7"/>
      <c r="I226" s="10"/>
      <c r="J226" s="7"/>
      <c r="K226" s="7"/>
      <c r="L226" s="10"/>
      <c r="M226" s="10"/>
      <c r="N226" s="10"/>
      <c r="O226" s="10"/>
      <c r="P226" s="10"/>
      <c r="Q226" s="10"/>
      <c r="R226" s="10"/>
      <c r="S226" s="10"/>
      <c r="T226" s="10"/>
      <c r="U226" s="10"/>
      <c r="V226" s="10"/>
      <c r="W226" s="10"/>
      <c r="X226" s="7"/>
      <c r="Y226" s="8"/>
      <c r="Z226" s="8"/>
      <c r="AA226" s="8"/>
      <c r="AB226" s="8"/>
      <c r="AC226" s="8"/>
      <c r="AD226" s="8"/>
      <c r="AE226" s="8"/>
      <c r="AF226" s="8"/>
      <c r="AG226" s="8"/>
      <c r="AH226" s="8"/>
      <c r="AI226" s="8"/>
      <c r="AJ226" s="8"/>
      <c r="AK226" s="8"/>
      <c r="AL226" s="8"/>
      <c r="AM226" s="8"/>
      <c r="AN226" s="8"/>
      <c r="AO226" s="8"/>
      <c r="AP226" s="8"/>
      <c r="AQ226" s="8"/>
      <c r="AR226" s="301"/>
      <c r="AS226" s="302"/>
      <c r="AT226" s="8"/>
      <c r="AU226" s="8"/>
      <c r="AV226" s="8"/>
      <c r="AW226" s="8"/>
      <c r="AX226" s="8"/>
      <c r="AY226" s="8"/>
      <c r="AZ226" s="8"/>
      <c r="BA226" s="8"/>
      <c r="BB226" s="8"/>
      <c r="BC226" s="8"/>
      <c r="BD226" s="10"/>
      <c r="BE226" s="10"/>
      <c r="BF226" s="10"/>
      <c r="BG226" s="10"/>
      <c r="BH226" s="10"/>
      <c r="BI226" s="10"/>
      <c r="BJ226" s="10"/>
      <c r="BK226" s="10"/>
      <c r="BL226" s="10"/>
      <c r="BM226" s="10"/>
      <c r="BN226" s="10"/>
      <c r="BO226" s="10"/>
      <c r="BP226" s="10"/>
      <c r="BQ226" s="10"/>
      <c r="BR226" s="10"/>
      <c r="BS226" s="10"/>
      <c r="BT226" s="10"/>
      <c r="BU226" s="10"/>
      <c r="BV226" s="10"/>
      <c r="BW226" s="37"/>
      <c r="BX226" s="38"/>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row>
    <row r="227" spans="1:225" ht="17.100000000000001" hidden="1" customHeight="1">
      <c r="A227" s="33"/>
      <c r="B227" s="10"/>
      <c r="C227" s="10"/>
      <c r="D227" s="7"/>
      <c r="E227" s="10"/>
      <c r="F227" s="36" t="s">
        <v>684</v>
      </c>
      <c r="G227" s="10"/>
      <c r="H227" s="7"/>
      <c r="I227" s="7"/>
      <c r="J227" s="10"/>
      <c r="K227" s="10"/>
      <c r="L227" s="10"/>
      <c r="M227" s="10"/>
      <c r="N227" s="10"/>
      <c r="O227" s="10"/>
      <c r="P227" s="10"/>
      <c r="Q227" s="10"/>
      <c r="R227" s="10"/>
      <c r="S227" s="10"/>
      <c r="T227" s="10"/>
      <c r="U227" s="10"/>
      <c r="V227" s="10"/>
      <c r="W227" s="10"/>
      <c r="X227" s="10"/>
      <c r="Y227" s="1044"/>
      <c r="Z227" s="1045"/>
      <c r="AA227" s="8"/>
      <c r="AB227" s="8"/>
      <c r="AC227" s="1044"/>
      <c r="AD227" s="1045"/>
      <c r="AE227" s="8"/>
      <c r="AF227" s="8"/>
      <c r="AG227" s="8"/>
      <c r="AH227" s="8"/>
      <c r="AI227" s="8"/>
      <c r="AJ227" s="1044"/>
      <c r="AK227" s="1117"/>
      <c r="AL227" s="1117"/>
      <c r="AM227" s="1117"/>
      <c r="AN227" s="1117"/>
      <c r="AO227" s="1045"/>
      <c r="AP227" s="8"/>
      <c r="AQ227" s="8"/>
      <c r="AR227" s="301"/>
      <c r="AS227" s="302"/>
      <c r="AT227" s="8"/>
      <c r="AU227" s="8"/>
      <c r="AV227" s="8"/>
      <c r="AW227" s="8"/>
      <c r="AX227" s="1044"/>
      <c r="AY227" s="1117"/>
      <c r="AZ227" s="1117"/>
      <c r="BA227" s="1117"/>
      <c r="BB227" s="1117"/>
      <c r="BC227" s="1045"/>
      <c r="BD227" s="10"/>
      <c r="BE227" s="137" t="s">
        <v>685</v>
      </c>
      <c r="BF227" s="49"/>
      <c r="BG227" s="49"/>
      <c r="BH227" s="10"/>
      <c r="BI227" s="10"/>
      <c r="BJ227" s="10"/>
      <c r="BK227" s="10"/>
      <c r="BL227" s="10"/>
      <c r="BM227" s="10"/>
      <c r="BN227" s="10"/>
      <c r="BO227" s="10"/>
      <c r="BP227" s="10"/>
      <c r="BQ227" s="10"/>
      <c r="BR227" s="10"/>
      <c r="BS227" s="10"/>
      <c r="BT227" s="10"/>
      <c r="BU227" s="10"/>
      <c r="BV227" s="10"/>
      <c r="BW227" s="37"/>
      <c r="BX227" s="38"/>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row>
    <row r="228" spans="1:225" ht="18.95" customHeight="1">
      <c r="A228" s="33"/>
      <c r="B228" s="10"/>
      <c r="C228" s="10"/>
      <c r="D228" s="7"/>
      <c r="E228" s="10"/>
      <c r="F228" s="36" t="s">
        <v>111</v>
      </c>
      <c r="G228" s="10"/>
      <c r="H228" s="7"/>
      <c r="I228" s="7"/>
      <c r="J228" s="10"/>
      <c r="K228" s="10"/>
      <c r="L228" s="10"/>
      <c r="M228" s="10"/>
      <c r="N228" s="10"/>
      <c r="O228" s="10"/>
      <c r="P228" s="10"/>
      <c r="Q228" s="10"/>
      <c r="R228" s="10"/>
      <c r="S228" s="10"/>
      <c r="T228" s="10"/>
      <c r="U228" s="10"/>
      <c r="V228" s="10"/>
      <c r="W228" s="10"/>
      <c r="X228" s="10"/>
      <c r="Y228" s="1044"/>
      <c r="Z228" s="1045"/>
      <c r="AA228" s="8"/>
      <c r="AB228" s="8"/>
      <c r="AC228" s="1044"/>
      <c r="AD228" s="1045"/>
      <c r="AE228" s="8"/>
      <c r="AF228" s="8"/>
      <c r="AG228" s="8"/>
      <c r="AH228" s="8"/>
      <c r="AI228" s="8"/>
      <c r="AJ228" s="1044"/>
      <c r="AK228" s="1117"/>
      <c r="AL228" s="1117"/>
      <c r="AM228" s="1117"/>
      <c r="AN228" s="1117"/>
      <c r="AO228" s="1045"/>
      <c r="AP228" s="8"/>
      <c r="AQ228" s="8"/>
      <c r="AR228" s="301"/>
      <c r="AS228" s="302"/>
      <c r="AT228" s="8"/>
      <c r="AU228" s="8"/>
      <c r="AV228" s="8"/>
      <c r="AW228" s="8"/>
      <c r="AX228" s="1044"/>
      <c r="AY228" s="1117"/>
      <c r="AZ228" s="1117"/>
      <c r="BA228" s="1117"/>
      <c r="BB228" s="1117"/>
      <c r="BC228" s="1045"/>
      <c r="BD228" s="10"/>
      <c r="BE228" s="137" t="s">
        <v>685</v>
      </c>
      <c r="BF228" s="49"/>
      <c r="BG228" s="49"/>
      <c r="BH228" s="10"/>
      <c r="BI228" s="10"/>
      <c r="BJ228" s="10"/>
      <c r="BK228" s="10"/>
      <c r="BL228" s="10"/>
      <c r="BM228" s="10"/>
      <c r="BN228" s="10"/>
      <c r="BO228" s="10"/>
      <c r="BP228" s="10"/>
      <c r="BQ228" s="10"/>
      <c r="BR228" s="10"/>
      <c r="BS228" s="10"/>
      <c r="BT228" s="10"/>
      <c r="BU228" s="10"/>
      <c r="BV228" s="10"/>
      <c r="BW228" s="37"/>
      <c r="BX228" s="38"/>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row>
    <row r="229" spans="1:225" ht="9" customHeight="1">
      <c r="A229" s="33"/>
      <c r="B229" s="10"/>
      <c r="C229" s="10"/>
      <c r="D229" s="7"/>
      <c r="E229" s="10"/>
      <c r="F229" s="36"/>
      <c r="G229" s="10"/>
      <c r="H229" s="7"/>
      <c r="I229" s="7"/>
      <c r="J229" s="10"/>
      <c r="K229" s="10"/>
      <c r="L229" s="10"/>
      <c r="M229" s="10"/>
      <c r="N229" s="10"/>
      <c r="O229" s="10"/>
      <c r="P229" s="10"/>
      <c r="Q229" s="10"/>
      <c r="R229" s="10"/>
      <c r="S229" s="10"/>
      <c r="T229" s="10"/>
      <c r="U229" s="10"/>
      <c r="V229" s="10"/>
      <c r="W229" s="10"/>
      <c r="X229" s="10"/>
      <c r="Y229" s="128"/>
      <c r="Z229" s="128"/>
      <c r="AA229" s="10"/>
      <c r="AB229" s="10"/>
      <c r="AC229" s="60"/>
      <c r="AD229" s="60"/>
      <c r="AE229" s="10"/>
      <c r="AF229" s="10"/>
      <c r="AG229" s="10"/>
      <c r="AH229" s="10"/>
      <c r="AI229" s="10"/>
      <c r="AJ229" s="128"/>
      <c r="AK229" s="128"/>
      <c r="AL229" s="128"/>
      <c r="AM229" s="128"/>
      <c r="AN229" s="128"/>
      <c r="AO229" s="128"/>
      <c r="AP229" s="10"/>
      <c r="AQ229" s="10"/>
      <c r="AR229" s="10"/>
      <c r="AS229" s="10"/>
      <c r="AT229" s="10"/>
      <c r="AU229" s="10"/>
      <c r="AV229" s="10"/>
      <c r="AW229" s="10"/>
      <c r="AX229" s="60"/>
      <c r="AY229" s="60"/>
      <c r="AZ229" s="60"/>
      <c r="BA229" s="60"/>
      <c r="BB229" s="60"/>
      <c r="BC229" s="60"/>
      <c r="BD229" s="10"/>
      <c r="BE229" s="91"/>
      <c r="BF229" s="49"/>
      <c r="BG229" s="49"/>
      <c r="BH229" s="10"/>
      <c r="BI229" s="10"/>
      <c r="BJ229" s="10"/>
      <c r="BK229" s="10"/>
      <c r="BL229" s="10"/>
      <c r="BM229" s="10"/>
      <c r="BN229" s="10"/>
      <c r="BO229" s="10"/>
      <c r="BP229" s="10"/>
      <c r="BQ229" s="10"/>
      <c r="BR229" s="10"/>
      <c r="BS229" s="10"/>
      <c r="BT229" s="10"/>
      <c r="BU229" s="10"/>
      <c r="BV229" s="10"/>
      <c r="BW229" s="37"/>
      <c r="BX229" s="38"/>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row>
    <row r="230" spans="1:225" ht="6" customHeight="1">
      <c r="A230" s="33"/>
      <c r="B230" s="10"/>
      <c r="C230" s="138"/>
      <c r="D230" s="139"/>
      <c r="F230" s="36"/>
      <c r="G230" s="10"/>
      <c r="I230" s="7"/>
      <c r="J230" s="10"/>
      <c r="K230" s="10"/>
      <c r="M230" s="10"/>
      <c r="N230" s="10"/>
      <c r="O230" s="10"/>
      <c r="P230" s="10"/>
      <c r="Q230" s="10"/>
      <c r="R230" s="10"/>
      <c r="S230" s="10"/>
      <c r="T230" s="10"/>
      <c r="U230" s="10"/>
      <c r="V230" s="10"/>
      <c r="W230" s="10"/>
      <c r="X230" s="10"/>
      <c r="Y230" s="128"/>
      <c r="Z230" s="128"/>
      <c r="AA230" s="10"/>
      <c r="AB230" s="10"/>
      <c r="AC230" s="60"/>
      <c r="AD230" s="60"/>
      <c r="AE230" s="10"/>
      <c r="AF230" s="10"/>
      <c r="AG230" s="10"/>
      <c r="AH230" s="10"/>
      <c r="AI230" s="10"/>
      <c r="AJ230" s="128"/>
      <c r="AK230" s="128"/>
      <c r="AL230" s="128"/>
      <c r="AM230" s="128"/>
      <c r="AN230" s="128"/>
      <c r="AO230" s="128"/>
      <c r="AP230" s="10"/>
      <c r="AQ230" s="10"/>
      <c r="AR230" s="10"/>
      <c r="AS230" s="10"/>
      <c r="AT230" s="10"/>
      <c r="AU230" s="10"/>
      <c r="AV230" s="10"/>
      <c r="AW230" s="10"/>
      <c r="AX230" s="60"/>
      <c r="AY230" s="60"/>
      <c r="AZ230" s="60"/>
      <c r="BA230" s="60"/>
      <c r="BB230" s="60"/>
      <c r="BC230" s="60"/>
      <c r="BD230" s="10"/>
      <c r="BE230" s="91"/>
      <c r="BF230" s="49"/>
      <c r="BG230" s="49"/>
      <c r="BH230" s="10"/>
      <c r="BI230" s="10"/>
      <c r="BJ230" s="10"/>
      <c r="BK230" s="10"/>
      <c r="BL230" s="10"/>
      <c r="BM230" s="10"/>
      <c r="BN230" s="10"/>
      <c r="BO230" s="10"/>
      <c r="BP230" s="10"/>
      <c r="BQ230" s="10"/>
      <c r="BR230" s="10"/>
      <c r="BS230" s="10"/>
      <c r="BT230" s="10"/>
      <c r="BU230" s="10"/>
      <c r="BV230" s="10"/>
      <c r="BW230" s="37"/>
      <c r="BX230" s="38"/>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row>
    <row r="231" spans="1:225" ht="15.95" customHeight="1">
      <c r="A231" s="33"/>
      <c r="B231" s="10"/>
      <c r="C231" s="138" t="s">
        <v>689</v>
      </c>
      <c r="D231" s="7" t="s">
        <v>690</v>
      </c>
      <c r="F231" s="36"/>
      <c r="G231" s="10"/>
      <c r="I231" s="7"/>
      <c r="J231" s="10"/>
      <c r="K231" s="10"/>
      <c r="M231" s="10"/>
      <c r="N231" s="10"/>
      <c r="O231" s="10"/>
      <c r="P231" s="10"/>
      <c r="Q231" s="10"/>
      <c r="R231" s="10"/>
      <c r="S231" s="10"/>
      <c r="T231" s="10"/>
      <c r="U231" s="10"/>
      <c r="V231" s="10"/>
      <c r="W231" s="10"/>
      <c r="X231" s="10"/>
      <c r="Y231" s="128"/>
      <c r="Z231" s="128"/>
      <c r="AA231" s="10"/>
      <c r="AB231" s="10"/>
      <c r="AC231" s="60"/>
      <c r="AD231" s="60"/>
      <c r="AE231" s="10"/>
      <c r="AF231" s="10"/>
      <c r="AG231" s="10"/>
      <c r="AH231" s="10"/>
      <c r="AI231" s="10"/>
      <c r="AJ231" s="128"/>
      <c r="AK231" s="128"/>
      <c r="AL231" s="128"/>
      <c r="AM231" s="128"/>
      <c r="AN231" s="128"/>
      <c r="AO231" s="128"/>
      <c r="AP231" s="10"/>
      <c r="AQ231" s="10"/>
      <c r="AR231" s="10"/>
      <c r="AS231" s="10"/>
      <c r="AT231" s="10"/>
      <c r="AU231" s="10"/>
      <c r="AV231" s="10"/>
      <c r="AW231" s="10"/>
      <c r="AX231" s="60"/>
      <c r="AY231" s="60"/>
      <c r="AZ231" s="60"/>
      <c r="BA231" s="60"/>
      <c r="BB231" s="60"/>
      <c r="BC231" s="60"/>
      <c r="BD231" s="10"/>
      <c r="BE231" s="91"/>
      <c r="BF231" s="49"/>
      <c r="BG231" s="49"/>
      <c r="BH231" s="10"/>
      <c r="BI231" s="10"/>
      <c r="BJ231" s="10"/>
      <c r="BK231" s="10"/>
      <c r="BL231" s="10"/>
      <c r="BM231" s="10"/>
      <c r="BN231" s="10"/>
      <c r="BO231" s="10"/>
      <c r="BP231" s="10"/>
      <c r="BQ231" s="10"/>
      <c r="BR231" s="10"/>
      <c r="BS231" s="10"/>
      <c r="BT231" s="10"/>
      <c r="BU231" s="10"/>
      <c r="BV231" s="10"/>
      <c r="BW231" s="37"/>
      <c r="BX231" s="38"/>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row>
    <row r="232" spans="1:225" ht="15.95" customHeight="1">
      <c r="A232" s="33"/>
      <c r="B232" s="10"/>
      <c r="C232" s="138" t="s">
        <v>560</v>
      </c>
      <c r="D232" s="7" t="s">
        <v>20</v>
      </c>
      <c r="E232" s="10"/>
      <c r="F232" s="36"/>
      <c r="G232" s="10"/>
      <c r="H232" s="7"/>
      <c r="I232" s="7"/>
      <c r="J232" s="10"/>
      <c r="K232" s="10"/>
      <c r="L232" s="10"/>
      <c r="M232" s="10"/>
      <c r="N232" s="10"/>
      <c r="O232" s="10"/>
      <c r="P232" s="10"/>
      <c r="Q232" s="10"/>
      <c r="R232" s="10"/>
      <c r="S232" s="10"/>
      <c r="T232" s="10"/>
      <c r="U232" s="10"/>
      <c r="V232" s="10"/>
      <c r="W232" s="10"/>
      <c r="X232" s="10"/>
      <c r="Y232" s="128"/>
      <c r="Z232" s="128"/>
      <c r="AA232" s="10"/>
      <c r="AB232" s="10"/>
      <c r="AC232" s="60"/>
      <c r="AD232" s="60"/>
      <c r="AE232" s="10"/>
      <c r="AF232" s="10"/>
      <c r="AG232" s="10"/>
      <c r="AH232" s="10"/>
      <c r="AI232" s="10"/>
      <c r="AJ232" s="128"/>
      <c r="AK232" s="128"/>
      <c r="AL232" s="128"/>
      <c r="AM232" s="128"/>
      <c r="AN232" s="128"/>
      <c r="AO232" s="128"/>
      <c r="AP232" s="10"/>
      <c r="AQ232" s="10"/>
      <c r="AR232" s="10"/>
      <c r="AS232" s="10"/>
      <c r="AT232" s="10"/>
      <c r="AU232" s="10"/>
      <c r="AV232" s="10"/>
      <c r="AW232" s="10"/>
      <c r="AX232" s="60"/>
      <c r="AY232" s="60"/>
      <c r="AZ232" s="60"/>
      <c r="BA232" s="60"/>
      <c r="BB232" s="60"/>
      <c r="BC232" s="60"/>
      <c r="BD232" s="10"/>
      <c r="BE232" s="91"/>
      <c r="BF232" s="49"/>
      <c r="BG232" s="49"/>
      <c r="BH232" s="10"/>
      <c r="BI232" s="10"/>
      <c r="BJ232" s="10"/>
      <c r="BK232" s="10"/>
      <c r="BL232" s="10"/>
      <c r="BM232" s="10"/>
      <c r="BN232" s="10"/>
      <c r="BO232" s="10"/>
      <c r="BP232" s="10"/>
      <c r="BQ232" s="10"/>
      <c r="BR232" s="10"/>
      <c r="BS232" s="10"/>
      <c r="BT232" s="10"/>
      <c r="BU232" s="10"/>
      <c r="BV232" s="10"/>
      <c r="BW232" s="37"/>
      <c r="BX232" s="38"/>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row>
    <row r="233" spans="1:225" ht="21" customHeight="1">
      <c r="A233" s="33"/>
      <c r="B233" s="10"/>
      <c r="C233" s="138"/>
      <c r="D233" s="7"/>
      <c r="E233" s="10"/>
      <c r="F233" s="36"/>
      <c r="G233" s="10"/>
      <c r="H233" s="7"/>
      <c r="I233" s="7"/>
      <c r="J233" s="10"/>
      <c r="K233" s="10"/>
      <c r="L233" s="10"/>
      <c r="M233" s="10"/>
      <c r="N233" s="10"/>
      <c r="O233" s="10"/>
      <c r="P233" s="10"/>
      <c r="Q233" s="10"/>
      <c r="R233" s="10"/>
      <c r="S233" s="10"/>
      <c r="T233" s="10"/>
      <c r="U233" s="10"/>
      <c r="V233" s="10"/>
      <c r="W233" s="10"/>
      <c r="X233" s="10"/>
      <c r="Y233" s="128"/>
      <c r="Z233" s="128"/>
      <c r="AA233" s="10"/>
      <c r="AB233" s="10"/>
      <c r="AC233" s="60"/>
      <c r="AD233" s="60"/>
      <c r="AE233" s="10"/>
      <c r="AF233" s="10"/>
      <c r="AG233" s="10"/>
      <c r="AH233" s="10"/>
      <c r="AI233" s="10"/>
      <c r="AJ233" s="128"/>
      <c r="AK233" s="128"/>
      <c r="AL233" s="128"/>
      <c r="AM233" s="128"/>
      <c r="AN233" s="128"/>
      <c r="AO233" s="128"/>
      <c r="AP233" s="10"/>
      <c r="AQ233" s="10"/>
      <c r="AR233" s="10"/>
      <c r="AS233" s="10"/>
      <c r="AT233" s="10"/>
      <c r="AU233" s="10"/>
      <c r="AV233" s="10"/>
      <c r="AW233" s="10"/>
      <c r="AX233" s="60"/>
      <c r="AY233" s="60"/>
      <c r="AZ233" s="60"/>
      <c r="BA233" s="60"/>
      <c r="BB233" s="60"/>
      <c r="BC233" s="60"/>
      <c r="BD233" s="10"/>
      <c r="BE233" s="91"/>
      <c r="BF233" s="49"/>
      <c r="BG233" s="49"/>
      <c r="BH233" s="10"/>
      <c r="BI233" s="10"/>
      <c r="BJ233" s="10"/>
      <c r="BK233" s="10"/>
      <c r="BL233" s="10"/>
      <c r="BM233" s="10"/>
      <c r="BN233" s="10"/>
      <c r="BO233" s="10"/>
      <c r="BP233" s="10"/>
      <c r="BQ233" s="10"/>
      <c r="BR233" s="10"/>
      <c r="BS233" s="10"/>
      <c r="BT233" s="10"/>
      <c r="BU233" s="10"/>
      <c r="BV233" s="10"/>
      <c r="BW233" s="37"/>
      <c r="BX233" s="38"/>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row>
    <row r="234" spans="1:225" ht="26.1" customHeight="1">
      <c r="A234" s="86" t="str">
        <f>A46</f>
        <v xml:space="preserve">© 2013, Barry Associates, LLC </v>
      </c>
      <c r="B234" s="50"/>
      <c r="C234" s="50"/>
      <c r="D234" s="130"/>
      <c r="E234" s="50"/>
      <c r="F234" s="96"/>
      <c r="G234" s="50"/>
      <c r="H234" s="130"/>
      <c r="I234" s="130"/>
      <c r="J234" s="50"/>
      <c r="K234" s="50"/>
      <c r="L234" s="50"/>
      <c r="M234" s="50"/>
      <c r="N234" s="50"/>
      <c r="O234" s="50"/>
      <c r="P234" s="50"/>
      <c r="Q234" s="50"/>
      <c r="R234" s="50"/>
      <c r="S234" s="50"/>
      <c r="T234" s="50"/>
      <c r="U234" s="50"/>
      <c r="V234" s="50"/>
      <c r="W234" s="50"/>
      <c r="X234" s="50"/>
      <c r="Y234" s="140"/>
      <c r="Z234" s="50"/>
      <c r="AA234" s="50"/>
      <c r="AB234" s="50"/>
      <c r="AC234" s="50"/>
      <c r="AD234" s="50"/>
      <c r="AE234" s="50"/>
      <c r="AF234" s="50"/>
      <c r="AG234" s="50"/>
      <c r="AH234" s="50"/>
      <c r="AI234" s="50"/>
      <c r="AJ234" s="140"/>
      <c r="AK234" s="50"/>
      <c r="AL234" s="50"/>
      <c r="AM234" s="50"/>
      <c r="AN234" s="50"/>
      <c r="AO234" s="50"/>
      <c r="AP234" s="50"/>
      <c r="AQ234" s="50"/>
      <c r="AR234" s="50"/>
      <c r="AS234" s="50"/>
      <c r="AT234" s="50"/>
      <c r="AU234" s="50"/>
      <c r="AV234" s="50"/>
      <c r="AW234" s="50"/>
      <c r="AX234" s="50"/>
      <c r="AY234" s="50"/>
      <c r="AZ234" s="50"/>
      <c r="BA234" s="50"/>
      <c r="BB234" s="50"/>
      <c r="BC234" s="50"/>
      <c r="BD234" s="50"/>
      <c r="BE234" s="96"/>
      <c r="BF234" s="50"/>
      <c r="BG234" s="50"/>
      <c r="BH234" s="50"/>
      <c r="BI234" s="50"/>
      <c r="BJ234" s="50"/>
      <c r="BK234" s="50"/>
      <c r="BL234" s="50"/>
      <c r="BM234" s="50"/>
      <c r="BN234" s="50"/>
      <c r="BO234" s="50"/>
      <c r="BP234" s="50"/>
      <c r="BQ234" s="50"/>
      <c r="BR234" s="50"/>
      <c r="BS234" s="50"/>
      <c r="BT234" s="50"/>
      <c r="BU234" s="50"/>
      <c r="BV234" s="50"/>
      <c r="BW234" s="65"/>
      <c r="BX234" s="66"/>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row>
    <row r="235" spans="1:225" ht="15.95" customHeight="1">
      <c r="A235" s="67" t="str">
        <f>A2</f>
        <v>OHIO PROVIDER RESOURCE ASSOCIATION</v>
      </c>
      <c r="B235" s="31"/>
      <c r="C235" s="31"/>
      <c r="D235" s="131"/>
      <c r="E235" s="31"/>
      <c r="F235" s="102"/>
      <c r="G235" s="31"/>
      <c r="H235" s="131"/>
      <c r="I235" s="131"/>
      <c r="J235" s="31"/>
      <c r="K235" s="31"/>
      <c r="L235" s="31"/>
      <c r="M235" s="31"/>
      <c r="N235" s="31"/>
      <c r="O235" s="31"/>
      <c r="P235" s="31"/>
      <c r="Q235" s="31"/>
      <c r="R235" s="31"/>
      <c r="S235" s="31"/>
      <c r="T235" s="31"/>
      <c r="U235" s="31"/>
      <c r="V235" s="31"/>
      <c r="W235" s="31"/>
      <c r="X235" s="31"/>
      <c r="Y235" s="141"/>
      <c r="Z235" s="31"/>
      <c r="AA235" s="31"/>
      <c r="AB235" s="31"/>
      <c r="AC235" s="31"/>
      <c r="AD235" s="31"/>
      <c r="AE235" s="31"/>
      <c r="AF235" s="31"/>
      <c r="AG235" s="31"/>
      <c r="AH235" s="31"/>
      <c r="AI235" s="31"/>
      <c r="AJ235" s="141"/>
      <c r="AK235" s="31"/>
      <c r="AL235" s="31"/>
      <c r="AM235" s="31"/>
      <c r="AN235" s="31"/>
      <c r="AO235" s="31"/>
      <c r="AP235" s="31"/>
      <c r="AQ235" s="31"/>
      <c r="AR235" s="31"/>
      <c r="AS235" s="31"/>
      <c r="AT235" s="31"/>
      <c r="AU235" s="31"/>
      <c r="AV235" s="31"/>
      <c r="AW235" s="31"/>
      <c r="AX235" s="31"/>
      <c r="AY235" s="31"/>
      <c r="AZ235" s="31"/>
      <c r="BA235" s="31"/>
      <c r="BB235" s="31"/>
      <c r="BC235" s="31"/>
      <c r="BD235" s="31"/>
      <c r="BE235" s="102"/>
      <c r="BF235" s="31"/>
      <c r="BG235" s="31"/>
      <c r="BH235" s="31"/>
      <c r="BI235" s="31"/>
      <c r="BJ235" s="31"/>
      <c r="BK235" s="31"/>
      <c r="BL235" s="31"/>
      <c r="BM235" s="31"/>
      <c r="BN235" s="31"/>
      <c r="BO235" s="31"/>
      <c r="BP235" s="31"/>
      <c r="BQ235" s="31"/>
      <c r="BR235" s="31"/>
      <c r="BS235" s="31"/>
      <c r="BT235" s="31"/>
      <c r="BU235" s="31"/>
      <c r="BV235" s="31"/>
      <c r="BW235" s="69"/>
      <c r="BX235" s="70"/>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row>
    <row r="236" spans="1:225" ht="14.1" customHeight="1">
      <c r="A236" s="71" t="str">
        <f>A3</f>
        <v>2013 COMPENSATION &amp; BENEFIT SURVEY</v>
      </c>
      <c r="B236" s="10"/>
      <c r="C236" s="10"/>
      <c r="D236" s="7"/>
      <c r="E236" s="10"/>
      <c r="F236" s="36"/>
      <c r="G236" s="10"/>
      <c r="H236" s="7"/>
      <c r="I236" s="7"/>
      <c r="J236" s="10"/>
      <c r="K236" s="10"/>
      <c r="L236" s="10"/>
      <c r="M236" s="10"/>
      <c r="N236" s="10"/>
      <c r="O236" s="10"/>
      <c r="P236" s="10"/>
      <c r="Q236" s="10"/>
      <c r="R236" s="10"/>
      <c r="S236" s="10"/>
      <c r="T236" s="10"/>
      <c r="U236" s="10"/>
      <c r="V236" s="10"/>
      <c r="W236" s="10"/>
      <c r="X236" s="10"/>
      <c r="Y236" s="59"/>
      <c r="Z236" s="10"/>
      <c r="AA236" s="10"/>
      <c r="AB236" s="10"/>
      <c r="AC236" s="10"/>
      <c r="AD236" s="10"/>
      <c r="AE236" s="10"/>
      <c r="AF236" s="10"/>
      <c r="AG236" s="10"/>
      <c r="AH236" s="10"/>
      <c r="AI236" s="10"/>
      <c r="AJ236" s="59"/>
      <c r="AK236" s="10"/>
      <c r="AL236" s="10"/>
      <c r="AM236" s="10"/>
      <c r="AN236" s="10"/>
      <c r="AO236" s="10"/>
      <c r="AP236" s="10"/>
      <c r="AQ236" s="10"/>
      <c r="AR236" s="10"/>
      <c r="AS236" s="10"/>
      <c r="AT236" s="10"/>
      <c r="AU236" s="10"/>
      <c r="AV236" s="10"/>
      <c r="AW236" s="10"/>
      <c r="AX236" s="10"/>
      <c r="AY236" s="10"/>
      <c r="AZ236" s="10"/>
      <c r="BA236" s="10"/>
      <c r="BB236" s="10"/>
      <c r="BC236" s="10"/>
      <c r="BD236" s="10"/>
      <c r="BE236" s="36"/>
      <c r="BF236" s="10"/>
      <c r="BG236" s="10"/>
      <c r="BH236" s="10"/>
      <c r="BI236" s="10"/>
      <c r="BJ236" s="10"/>
      <c r="BK236" s="10"/>
      <c r="BL236" s="10"/>
      <c r="BM236" s="10"/>
      <c r="BN236" s="10"/>
      <c r="BO236" s="10"/>
      <c r="BP236" s="10"/>
      <c r="BQ236" s="10"/>
      <c r="BR236" s="10"/>
      <c r="BS236" s="10"/>
      <c r="BT236" s="10"/>
      <c r="BU236" s="10"/>
      <c r="BV236" s="10"/>
      <c r="BW236" s="37"/>
      <c r="BX236" s="38"/>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row>
    <row r="237" spans="1:225" ht="14.1" customHeight="1">
      <c r="A237" s="71" t="s">
        <v>303</v>
      </c>
      <c r="B237" s="10"/>
      <c r="C237" s="10"/>
      <c r="D237" s="7"/>
      <c r="E237" s="10"/>
      <c r="F237" s="36"/>
      <c r="G237" s="10"/>
      <c r="H237" s="7"/>
      <c r="I237" s="7"/>
      <c r="J237" s="10"/>
      <c r="K237" s="10"/>
      <c r="L237" s="10"/>
      <c r="M237" s="10"/>
      <c r="N237" s="10"/>
      <c r="O237" s="10"/>
      <c r="P237" s="10"/>
      <c r="Q237" s="10"/>
      <c r="R237" s="10"/>
      <c r="S237" s="10"/>
      <c r="T237" s="10"/>
      <c r="U237" s="10"/>
      <c r="V237" s="10"/>
      <c r="W237" s="10"/>
      <c r="X237" s="10"/>
      <c r="Y237" s="59"/>
      <c r="Z237" s="10"/>
      <c r="AA237" s="10"/>
      <c r="AB237" s="10"/>
      <c r="AC237" s="10"/>
      <c r="AD237" s="10"/>
      <c r="AE237" s="10"/>
      <c r="AF237" s="10"/>
      <c r="AG237" s="10"/>
      <c r="AH237" s="10"/>
      <c r="AI237" s="10"/>
      <c r="AJ237" s="59"/>
      <c r="AK237" s="10"/>
      <c r="AL237" s="10"/>
      <c r="AM237" s="10"/>
      <c r="AN237" s="10"/>
      <c r="AO237" s="10"/>
      <c r="AP237" s="10"/>
      <c r="AQ237" s="10"/>
      <c r="AR237" s="10"/>
      <c r="AS237" s="10"/>
      <c r="AT237" s="10"/>
      <c r="AU237" s="10"/>
      <c r="AV237" s="10"/>
      <c r="AW237" s="10"/>
      <c r="AX237" s="10"/>
      <c r="AY237" s="10"/>
      <c r="AZ237" s="10"/>
      <c r="BA237" s="10"/>
      <c r="BB237" s="10"/>
      <c r="BC237" s="10"/>
      <c r="BD237" s="10"/>
      <c r="BE237" s="36"/>
      <c r="BF237" s="10"/>
      <c r="BG237" s="10"/>
      <c r="BH237" s="10"/>
      <c r="BI237" s="10"/>
      <c r="BJ237" s="10"/>
      <c r="BK237" s="10"/>
      <c r="BL237" s="10"/>
      <c r="BM237" s="10"/>
      <c r="BN237" s="10"/>
      <c r="BO237" s="10"/>
      <c r="BP237" s="10"/>
      <c r="BQ237" s="10"/>
      <c r="BR237" s="10"/>
      <c r="BS237" s="10"/>
      <c r="BT237" s="10"/>
      <c r="BU237" s="10"/>
      <c r="BV237" s="10"/>
      <c r="BW237" s="37"/>
      <c r="BX237" s="38"/>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row>
    <row r="238" spans="1:225" ht="21" customHeight="1">
      <c r="A238" s="71"/>
      <c r="B238" s="10"/>
      <c r="C238" s="10"/>
      <c r="D238" s="7"/>
      <c r="E238" s="10"/>
      <c r="F238" s="36"/>
      <c r="G238" s="10"/>
      <c r="H238" s="7"/>
      <c r="I238" s="7"/>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34" t="s">
        <v>674</v>
      </c>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0"/>
      <c r="BF238" s="10"/>
      <c r="BG238" s="10"/>
      <c r="BH238" s="10"/>
      <c r="BI238" s="10"/>
      <c r="BJ238" s="10"/>
      <c r="BK238" s="10"/>
      <c r="BL238" s="10"/>
      <c r="BM238" s="10"/>
      <c r="BN238" s="10"/>
      <c r="BO238" s="10"/>
      <c r="BP238" s="10"/>
      <c r="BQ238" s="10"/>
      <c r="BR238" s="10"/>
      <c r="BS238" s="10"/>
      <c r="BT238" s="10"/>
      <c r="BU238" s="10"/>
      <c r="BV238" s="10"/>
      <c r="BW238" s="37"/>
      <c r="BX238" s="38"/>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row>
    <row r="239" spans="1:225" ht="14.1" customHeight="1">
      <c r="A239" s="71"/>
      <c r="B239" s="1118" t="s">
        <v>68</v>
      </c>
      <c r="C239" s="1118"/>
      <c r="D239" s="1118"/>
      <c r="E239" s="1118"/>
      <c r="F239" s="1118"/>
      <c r="G239" s="1118"/>
      <c r="H239" s="1118"/>
      <c r="I239" s="1118"/>
      <c r="J239" s="1118"/>
      <c r="K239" s="1118"/>
      <c r="L239" s="1118"/>
      <c r="M239" s="1118"/>
      <c r="N239" s="1118"/>
      <c r="O239" s="1118"/>
      <c r="P239" s="1118"/>
      <c r="Q239" s="1118"/>
      <c r="R239" s="1118"/>
      <c r="S239" s="1118"/>
      <c r="T239" s="1118"/>
      <c r="U239" s="1118"/>
      <c r="V239" s="10"/>
      <c r="W239" s="10"/>
      <c r="X239" s="10"/>
      <c r="Y239" s="10"/>
      <c r="Z239" s="10"/>
      <c r="AA239" s="10"/>
      <c r="AB239" s="10"/>
      <c r="AC239" s="10"/>
      <c r="AD239" s="10"/>
      <c r="AE239" s="10"/>
      <c r="AF239" s="10"/>
      <c r="AG239" s="10"/>
      <c r="AH239" s="36" t="s">
        <v>675</v>
      </c>
      <c r="AI239" s="10"/>
      <c r="AJ239" s="10"/>
      <c r="AK239" s="10"/>
      <c r="AL239" s="10"/>
      <c r="AM239" s="10"/>
      <c r="AN239" s="10"/>
      <c r="AO239" s="10"/>
      <c r="AP239" s="10"/>
      <c r="AQ239" s="10"/>
      <c r="AR239" s="10"/>
      <c r="AS239" s="135"/>
      <c r="AT239" s="10"/>
      <c r="AU239" s="10"/>
      <c r="AV239" s="10"/>
      <c r="AW239" s="10" t="s">
        <v>676</v>
      </c>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37"/>
      <c r="BX239" s="38"/>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row>
    <row r="240" spans="1:225" ht="14.1" customHeight="1">
      <c r="A240" s="71"/>
      <c r="B240" s="10"/>
      <c r="C240" s="1119" t="s">
        <v>692</v>
      </c>
      <c r="D240" s="1120"/>
      <c r="E240" s="1120"/>
      <c r="F240" s="1120"/>
      <c r="G240" s="1120"/>
      <c r="H240" s="1120"/>
      <c r="I240" s="1120"/>
      <c r="J240" s="1120"/>
      <c r="K240" s="1120"/>
      <c r="L240" s="1120"/>
      <c r="M240" s="1120"/>
      <c r="N240" s="1120"/>
      <c r="O240" s="1120"/>
      <c r="P240" s="1120"/>
      <c r="Q240" s="1120"/>
      <c r="R240" s="1120"/>
      <c r="S240" s="1121"/>
      <c r="T240" s="10"/>
      <c r="U240" s="10"/>
      <c r="V240" s="10"/>
      <c r="W240" s="10"/>
      <c r="X240" s="10"/>
      <c r="Y240" s="10"/>
      <c r="Z240" s="10"/>
      <c r="AA240" s="10"/>
      <c r="AB240" s="10"/>
      <c r="AC240" s="10"/>
      <c r="AD240" s="10"/>
      <c r="AE240" s="10"/>
      <c r="AF240" s="10"/>
      <c r="AG240" s="10"/>
      <c r="AH240" s="10"/>
      <c r="AI240" s="36" t="s">
        <v>677</v>
      </c>
      <c r="AJ240" s="36"/>
      <c r="AK240" s="36"/>
      <c r="AL240" s="10"/>
      <c r="AM240" s="10"/>
      <c r="AN240" s="10"/>
      <c r="AO240" s="10"/>
      <c r="AP240" s="10"/>
      <c r="AQ240" s="10"/>
      <c r="AR240" s="10"/>
      <c r="AS240" s="135"/>
      <c r="AT240" s="10"/>
      <c r="AU240" s="10"/>
      <c r="AV240" s="10"/>
      <c r="AW240" s="36" t="s">
        <v>678</v>
      </c>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37"/>
      <c r="BX240" s="38"/>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row>
    <row r="241" spans="1:225">
      <c r="A241" s="33"/>
      <c r="B241" s="10"/>
      <c r="C241" s="10"/>
      <c r="D241" s="7"/>
      <c r="E241" s="10"/>
      <c r="F241" s="36"/>
      <c r="G241" s="10"/>
      <c r="H241" s="7"/>
      <c r="I241" s="7"/>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36" t="s">
        <v>679</v>
      </c>
      <c r="AI241" s="10"/>
      <c r="AJ241" s="10"/>
      <c r="AK241" s="10"/>
      <c r="AL241" s="10"/>
      <c r="AM241" s="10"/>
      <c r="AN241" s="10"/>
      <c r="AO241" s="10"/>
      <c r="AP241" s="10"/>
      <c r="AQ241" s="10"/>
      <c r="AR241" s="10"/>
      <c r="AS241" s="135"/>
      <c r="AT241" s="10"/>
      <c r="AU241" s="10"/>
      <c r="AV241" s="10"/>
      <c r="AW241" s="36" t="s">
        <v>680</v>
      </c>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37"/>
      <c r="BX241" s="38"/>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row>
    <row r="242" spans="1:225">
      <c r="A242" s="33"/>
      <c r="B242" s="10"/>
      <c r="C242" s="10"/>
      <c r="D242" s="7"/>
      <c r="E242" s="10"/>
      <c r="F242" s="36"/>
      <c r="G242" s="10"/>
      <c r="H242" s="7"/>
      <c r="I242" s="7"/>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5" t="s">
        <v>681</v>
      </c>
      <c r="AI242" s="14"/>
      <c r="AJ242" s="14"/>
      <c r="AK242" s="14"/>
      <c r="AL242" s="14"/>
      <c r="AM242" s="14"/>
      <c r="AN242" s="14"/>
      <c r="AO242" s="14"/>
      <c r="AP242" s="14"/>
      <c r="AQ242" s="14"/>
      <c r="AR242" s="17"/>
      <c r="AS242" s="87"/>
      <c r="AT242" s="14"/>
      <c r="AU242" s="14"/>
      <c r="AV242" s="14"/>
      <c r="AW242" s="15" t="s">
        <v>682</v>
      </c>
      <c r="AX242" s="14"/>
      <c r="AY242" s="14"/>
      <c r="AZ242" s="14"/>
      <c r="BA242" s="14"/>
      <c r="BB242" s="14"/>
      <c r="BC242" s="14"/>
      <c r="BD242" s="14"/>
      <c r="BE242" s="14"/>
      <c r="BF242" s="14"/>
      <c r="BG242" s="136"/>
      <c r="BH242" s="49"/>
      <c r="BI242" s="49"/>
      <c r="BJ242" s="10"/>
      <c r="BK242" s="10"/>
      <c r="BL242" s="10"/>
      <c r="BM242" s="10"/>
      <c r="BN242" s="10"/>
      <c r="BO242" s="10"/>
      <c r="BP242" s="10"/>
      <c r="BQ242" s="10"/>
      <c r="BR242" s="10"/>
      <c r="BS242" s="10"/>
      <c r="BT242" s="10"/>
      <c r="BU242" s="10"/>
      <c r="BV242" s="10"/>
      <c r="BW242" s="37"/>
      <c r="BX242" s="38"/>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row>
    <row r="243" spans="1:225" ht="21" customHeight="1">
      <c r="A243" s="33"/>
      <c r="B243" s="10"/>
      <c r="C243" s="10"/>
      <c r="D243" s="6" t="s">
        <v>617</v>
      </c>
      <c r="E243" s="10"/>
      <c r="F243" s="91" t="s">
        <v>809</v>
      </c>
      <c r="G243" s="47"/>
      <c r="H243" s="7"/>
      <c r="I243" s="10"/>
      <c r="J243" s="7"/>
      <c r="K243" s="7"/>
      <c r="L243" s="10"/>
      <c r="M243" s="10"/>
      <c r="N243" s="10"/>
      <c r="O243" s="10"/>
      <c r="P243" s="10"/>
      <c r="Q243" s="10"/>
      <c r="R243" s="10"/>
      <c r="S243" s="10"/>
      <c r="T243" s="10"/>
      <c r="U243" s="10"/>
      <c r="V243" s="10"/>
      <c r="W243" s="10"/>
      <c r="X243" s="1122" t="s">
        <v>599</v>
      </c>
      <c r="Y243" s="1122"/>
      <c r="Z243" s="1122"/>
      <c r="AA243" s="1122"/>
      <c r="AB243" s="1122" t="s">
        <v>600</v>
      </c>
      <c r="AC243" s="1122"/>
      <c r="AD243" s="1122"/>
      <c r="AE243" s="1122"/>
      <c r="AF243" s="10"/>
      <c r="AG243" s="10"/>
      <c r="AH243" s="10"/>
      <c r="AI243" s="10"/>
      <c r="AJ243" s="10"/>
      <c r="AK243" s="10"/>
      <c r="AL243" s="10"/>
      <c r="AM243" s="10"/>
      <c r="AN243" s="10"/>
      <c r="AO243" s="10"/>
      <c r="AP243" s="10"/>
      <c r="AQ243" s="10"/>
      <c r="AR243" s="16"/>
      <c r="AS243" s="135"/>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37"/>
      <c r="BX243" s="38"/>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row>
    <row r="244" spans="1:225" ht="15" hidden="1">
      <c r="A244" s="33"/>
      <c r="B244" s="10"/>
      <c r="C244" s="10"/>
      <c r="D244" s="7"/>
      <c r="E244" s="10"/>
      <c r="F244" s="36" t="s">
        <v>684</v>
      </c>
      <c r="G244" s="10"/>
      <c r="H244" s="7"/>
      <c r="I244" s="7"/>
      <c r="J244" s="10"/>
      <c r="K244" s="10"/>
      <c r="L244" s="10"/>
      <c r="M244" s="10"/>
      <c r="N244" s="10"/>
      <c r="O244" s="10"/>
      <c r="P244" s="10"/>
      <c r="Q244" s="10"/>
      <c r="R244" s="10"/>
      <c r="S244" s="10"/>
      <c r="T244" s="10"/>
      <c r="U244" s="10"/>
      <c r="V244" s="10"/>
      <c r="W244" s="10"/>
      <c r="X244" s="10"/>
      <c r="Y244" s="1044"/>
      <c r="Z244" s="1045"/>
      <c r="AA244" s="8"/>
      <c r="AB244" s="8"/>
      <c r="AC244" s="1044"/>
      <c r="AD244" s="1045"/>
      <c r="AE244" s="8"/>
      <c r="AF244" s="8"/>
      <c r="AG244" s="8"/>
      <c r="AH244" s="8"/>
      <c r="AI244" s="8"/>
      <c r="AJ244" s="1044"/>
      <c r="AK244" s="1117"/>
      <c r="AL244" s="1117"/>
      <c r="AM244" s="1117"/>
      <c r="AN244" s="1117"/>
      <c r="AO244" s="1045"/>
      <c r="AP244" s="8"/>
      <c r="AQ244" s="8"/>
      <c r="AR244" s="301"/>
      <c r="AS244" s="302"/>
      <c r="AT244" s="8"/>
      <c r="AU244" s="8"/>
      <c r="AV244" s="8"/>
      <c r="AW244" s="8"/>
      <c r="AX244" s="1044"/>
      <c r="AY244" s="1117"/>
      <c r="AZ244" s="1117"/>
      <c r="BA244" s="1117"/>
      <c r="BB244" s="1117"/>
      <c r="BC244" s="1045"/>
      <c r="BD244" s="10"/>
      <c r="BE244" s="137" t="s">
        <v>685</v>
      </c>
      <c r="BF244" s="49"/>
      <c r="BG244" s="49"/>
      <c r="BH244" s="10"/>
      <c r="BI244" s="10"/>
      <c r="BJ244" s="10"/>
      <c r="BK244" s="10"/>
      <c r="BL244" s="10"/>
      <c r="BM244" s="10"/>
      <c r="BN244" s="10"/>
      <c r="BO244" s="10"/>
      <c r="BP244" s="10"/>
      <c r="BQ244" s="10"/>
      <c r="BR244" s="10"/>
      <c r="BS244" s="10"/>
      <c r="BT244" s="10"/>
      <c r="BU244" s="10"/>
      <c r="BV244" s="10"/>
      <c r="BW244" s="37"/>
      <c r="BX244" s="38"/>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row>
    <row r="245" spans="1:225" ht="18.95" customHeight="1">
      <c r="A245" s="33"/>
      <c r="B245" s="10"/>
      <c r="C245" s="10"/>
      <c r="D245" s="7"/>
      <c r="E245" s="10"/>
      <c r="F245" s="36" t="s">
        <v>111</v>
      </c>
      <c r="G245" s="10"/>
      <c r="H245" s="7"/>
      <c r="I245" s="7"/>
      <c r="J245" s="10"/>
      <c r="K245" s="10"/>
      <c r="L245" s="10"/>
      <c r="M245" s="10"/>
      <c r="N245" s="10"/>
      <c r="O245" s="10"/>
      <c r="P245" s="10"/>
      <c r="Q245" s="10"/>
      <c r="R245" s="10"/>
      <c r="S245" s="10"/>
      <c r="T245" s="10"/>
      <c r="U245" s="10"/>
      <c r="V245" s="10"/>
      <c r="W245" s="10"/>
      <c r="X245" s="10"/>
      <c r="Y245" s="1044"/>
      <c r="Z245" s="1045"/>
      <c r="AA245" s="8"/>
      <c r="AB245" s="8"/>
      <c r="AC245" s="1044"/>
      <c r="AD245" s="1045"/>
      <c r="AE245" s="8"/>
      <c r="AF245" s="8"/>
      <c r="AG245" s="8"/>
      <c r="AH245" s="8"/>
      <c r="AI245" s="8"/>
      <c r="AJ245" s="1044"/>
      <c r="AK245" s="1117"/>
      <c r="AL245" s="1117"/>
      <c r="AM245" s="1117"/>
      <c r="AN245" s="1117"/>
      <c r="AO245" s="1045"/>
      <c r="AP245" s="8"/>
      <c r="AQ245" s="8"/>
      <c r="AR245" s="301"/>
      <c r="AS245" s="302"/>
      <c r="AT245" s="8"/>
      <c r="AU245" s="8"/>
      <c r="AV245" s="8"/>
      <c r="AW245" s="8"/>
      <c r="AX245" s="1044"/>
      <c r="AY245" s="1117"/>
      <c r="AZ245" s="1117"/>
      <c r="BA245" s="1117"/>
      <c r="BB245" s="1117"/>
      <c r="BC245" s="1045"/>
      <c r="BD245" s="10"/>
      <c r="BE245" s="137" t="s">
        <v>685</v>
      </c>
      <c r="BF245" s="49"/>
      <c r="BG245" s="49"/>
      <c r="BH245" s="10"/>
      <c r="BI245" s="10"/>
      <c r="BJ245" s="10"/>
      <c r="BK245" s="10"/>
      <c r="BL245" s="10"/>
      <c r="BM245" s="10"/>
      <c r="BN245" s="10"/>
      <c r="BO245" s="10"/>
      <c r="BP245" s="10"/>
      <c r="BQ245" s="10"/>
      <c r="BR245" s="10"/>
      <c r="BS245" s="10"/>
      <c r="BT245" s="10"/>
      <c r="BU245" s="10"/>
      <c r="BV245" s="10"/>
      <c r="BW245" s="37"/>
      <c r="BX245" s="38"/>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row>
    <row r="246" spans="1:225" ht="21.75">
      <c r="A246" s="33"/>
      <c r="B246" s="10"/>
      <c r="C246" s="10"/>
      <c r="D246" s="6" t="s">
        <v>661</v>
      </c>
      <c r="E246" s="10"/>
      <c r="F246" s="91" t="s">
        <v>693</v>
      </c>
      <c r="G246" s="47"/>
      <c r="H246" s="10"/>
      <c r="I246" s="10"/>
      <c r="J246" s="7"/>
      <c r="K246" s="7"/>
      <c r="L246" s="10"/>
      <c r="M246" s="10"/>
      <c r="N246" s="10"/>
      <c r="O246" s="10"/>
      <c r="P246" s="10"/>
      <c r="Q246" s="10"/>
      <c r="R246" s="10"/>
      <c r="S246" s="10"/>
      <c r="T246" s="10"/>
      <c r="U246" s="10"/>
      <c r="V246" s="10"/>
      <c r="W246" s="10"/>
      <c r="X246" s="7"/>
      <c r="Y246" s="8"/>
      <c r="Z246" s="8"/>
      <c r="AA246" s="8"/>
      <c r="AB246" s="8"/>
      <c r="AC246" s="8"/>
      <c r="AD246" s="8"/>
      <c r="AE246" s="8"/>
      <c r="AF246" s="8"/>
      <c r="AG246" s="8"/>
      <c r="AH246" s="8"/>
      <c r="AI246" s="8"/>
      <c r="AJ246" s="8"/>
      <c r="AK246" s="8"/>
      <c r="AL246" s="8"/>
      <c r="AM246" s="8"/>
      <c r="AN246" s="8"/>
      <c r="AO246" s="8"/>
      <c r="AP246" s="8"/>
      <c r="AQ246" s="8"/>
      <c r="AR246" s="301"/>
      <c r="AS246" s="302"/>
      <c r="AT246" s="8"/>
      <c r="AU246" s="8"/>
      <c r="AV246" s="8"/>
      <c r="AW246" s="8"/>
      <c r="AX246" s="8"/>
      <c r="AY246" s="8"/>
      <c r="AZ246" s="8"/>
      <c r="BA246" s="8"/>
      <c r="BB246" s="8"/>
      <c r="BC246" s="8"/>
      <c r="BD246" s="10"/>
      <c r="BE246" s="10"/>
      <c r="BF246" s="10"/>
      <c r="BG246" s="10"/>
      <c r="BH246" s="10"/>
      <c r="BI246" s="10"/>
      <c r="BJ246" s="10"/>
      <c r="BK246" s="10"/>
      <c r="BL246" s="10"/>
      <c r="BM246" s="10"/>
      <c r="BN246" s="10"/>
      <c r="BO246" s="10"/>
      <c r="BP246" s="10"/>
      <c r="BQ246" s="10"/>
      <c r="BR246" s="10"/>
      <c r="BS246" s="10"/>
      <c r="BT246" s="10"/>
      <c r="BU246" s="10"/>
      <c r="BV246" s="10"/>
      <c r="BW246" s="37"/>
      <c r="BX246" s="38"/>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row>
    <row r="247" spans="1:225" ht="15" hidden="1">
      <c r="A247" s="33"/>
      <c r="B247" s="10"/>
      <c r="C247" s="10"/>
      <c r="D247" s="7"/>
      <c r="E247" s="10"/>
      <c r="F247" s="36" t="s">
        <v>684</v>
      </c>
      <c r="G247" s="10"/>
      <c r="H247" s="7"/>
      <c r="I247" s="7"/>
      <c r="J247" s="10"/>
      <c r="K247" s="10"/>
      <c r="L247" s="10"/>
      <c r="M247" s="10"/>
      <c r="N247" s="10"/>
      <c r="O247" s="10"/>
      <c r="P247" s="10"/>
      <c r="Q247" s="10"/>
      <c r="R247" s="10"/>
      <c r="S247" s="10"/>
      <c r="T247" s="10"/>
      <c r="U247" s="10"/>
      <c r="V247" s="10"/>
      <c r="W247" s="10"/>
      <c r="X247" s="10"/>
      <c r="Y247" s="1044"/>
      <c r="Z247" s="1045"/>
      <c r="AA247" s="8"/>
      <c r="AB247" s="8"/>
      <c r="AC247" s="1044"/>
      <c r="AD247" s="1045"/>
      <c r="AE247" s="8"/>
      <c r="AF247" s="8"/>
      <c r="AG247" s="8"/>
      <c r="AH247" s="8"/>
      <c r="AI247" s="8"/>
      <c r="AJ247" s="1044"/>
      <c r="AK247" s="1117"/>
      <c r="AL247" s="1117"/>
      <c r="AM247" s="1117"/>
      <c r="AN247" s="1117"/>
      <c r="AO247" s="1045"/>
      <c r="AP247" s="8"/>
      <c r="AQ247" s="8"/>
      <c r="AR247" s="301"/>
      <c r="AS247" s="302"/>
      <c r="AT247" s="8"/>
      <c r="AU247" s="8"/>
      <c r="AV247" s="8"/>
      <c r="AW247" s="8"/>
      <c r="AX247" s="1044"/>
      <c r="AY247" s="1117"/>
      <c r="AZ247" s="1117"/>
      <c r="BA247" s="1117"/>
      <c r="BB247" s="1117"/>
      <c r="BC247" s="1045"/>
      <c r="BD247" s="10"/>
      <c r="BE247" s="137" t="s">
        <v>685</v>
      </c>
      <c r="BF247" s="49"/>
      <c r="BG247" s="49"/>
      <c r="BH247" s="10"/>
      <c r="BI247" s="10"/>
      <c r="BJ247" s="10"/>
      <c r="BK247" s="10"/>
      <c r="BL247" s="10"/>
      <c r="BM247" s="10"/>
      <c r="BN247" s="10"/>
      <c r="BO247" s="10"/>
      <c r="BP247" s="10"/>
      <c r="BQ247" s="10"/>
      <c r="BR247" s="10"/>
      <c r="BS247" s="10"/>
      <c r="BT247" s="10"/>
      <c r="BU247" s="10"/>
      <c r="BV247" s="10"/>
      <c r="BW247" s="37"/>
      <c r="BX247" s="38"/>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row>
    <row r="248" spans="1:225" ht="18.95" customHeight="1">
      <c r="A248" s="33"/>
      <c r="B248" s="10"/>
      <c r="C248" s="10"/>
      <c r="D248" s="7"/>
      <c r="E248" s="10"/>
      <c r="F248" s="36" t="s">
        <v>111</v>
      </c>
      <c r="G248" s="10"/>
      <c r="H248" s="7"/>
      <c r="I248" s="7"/>
      <c r="J248" s="10"/>
      <c r="K248" s="10"/>
      <c r="L248" s="10"/>
      <c r="M248" s="10"/>
      <c r="N248" s="10"/>
      <c r="O248" s="10"/>
      <c r="P248" s="10"/>
      <c r="Q248" s="10"/>
      <c r="R248" s="10"/>
      <c r="S248" s="10"/>
      <c r="T248" s="10"/>
      <c r="U248" s="10"/>
      <c r="V248" s="10"/>
      <c r="W248" s="10"/>
      <c r="X248" s="10"/>
      <c r="Y248" s="1044"/>
      <c r="Z248" s="1045"/>
      <c r="AA248" s="8"/>
      <c r="AB248" s="8"/>
      <c r="AC248" s="1044"/>
      <c r="AD248" s="1045"/>
      <c r="AE248" s="8"/>
      <c r="AF248" s="8"/>
      <c r="AG248" s="8"/>
      <c r="AH248" s="8"/>
      <c r="AI248" s="8"/>
      <c r="AJ248" s="1044"/>
      <c r="AK248" s="1117"/>
      <c r="AL248" s="1117"/>
      <c r="AM248" s="1117"/>
      <c r="AN248" s="1117"/>
      <c r="AO248" s="1045"/>
      <c r="AP248" s="8"/>
      <c r="AQ248" s="8"/>
      <c r="AR248" s="301"/>
      <c r="AS248" s="302"/>
      <c r="AT248" s="8"/>
      <c r="AU248" s="8"/>
      <c r="AV248" s="8"/>
      <c r="AW248" s="8"/>
      <c r="AX248" s="1044"/>
      <c r="AY248" s="1117"/>
      <c r="AZ248" s="1117"/>
      <c r="BA248" s="1117"/>
      <c r="BB248" s="1117"/>
      <c r="BC248" s="1045"/>
      <c r="BD248" s="10"/>
      <c r="BE248" s="137" t="s">
        <v>685</v>
      </c>
      <c r="BF248" s="49"/>
      <c r="BG248" s="49"/>
      <c r="BH248" s="10"/>
      <c r="BI248" s="10"/>
      <c r="BJ248" s="10"/>
      <c r="BK248" s="10"/>
      <c r="BL248" s="10"/>
      <c r="BM248" s="10"/>
      <c r="BN248" s="10"/>
      <c r="BO248" s="10"/>
      <c r="BP248" s="10"/>
      <c r="BQ248" s="10"/>
      <c r="BR248" s="10"/>
      <c r="BS248" s="10"/>
      <c r="BT248" s="10"/>
      <c r="BU248" s="10"/>
      <c r="BV248" s="10"/>
      <c r="BW248" s="37"/>
      <c r="BX248" s="38"/>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row>
    <row r="249" spans="1:225" ht="21" customHeight="1">
      <c r="A249" s="33"/>
      <c r="B249" s="10"/>
      <c r="C249" s="10"/>
      <c r="D249" s="6" t="s">
        <v>663</v>
      </c>
      <c r="E249" s="10"/>
      <c r="F249" s="91" t="s">
        <v>694</v>
      </c>
      <c r="G249" s="47"/>
      <c r="H249" s="10"/>
      <c r="I249" s="10"/>
      <c r="J249" s="7"/>
      <c r="K249" s="7"/>
      <c r="L249" s="10"/>
      <c r="M249" s="10"/>
      <c r="N249" s="10"/>
      <c r="O249" s="10"/>
      <c r="P249" s="10"/>
      <c r="Q249" s="10"/>
      <c r="R249" s="10"/>
      <c r="S249" s="10"/>
      <c r="T249" s="7"/>
      <c r="U249" s="10"/>
      <c r="V249" s="10"/>
      <c r="W249" s="10"/>
      <c r="X249" s="7"/>
      <c r="Y249" s="8"/>
      <c r="Z249" s="8"/>
      <c r="AA249" s="8"/>
      <c r="AB249" s="8"/>
      <c r="AC249" s="8"/>
      <c r="AD249" s="8"/>
      <c r="AE249" s="8"/>
      <c r="AF249" s="8"/>
      <c r="AG249" s="8"/>
      <c r="AH249" s="8"/>
      <c r="AI249" s="8"/>
      <c r="AJ249" s="8"/>
      <c r="AK249" s="8"/>
      <c r="AL249" s="8"/>
      <c r="AM249" s="8"/>
      <c r="AN249" s="8"/>
      <c r="AO249" s="8"/>
      <c r="AP249" s="8"/>
      <c r="AQ249" s="8"/>
      <c r="AR249" s="301"/>
      <c r="AS249" s="302"/>
      <c r="AT249" s="8"/>
      <c r="AU249" s="8"/>
      <c r="AV249" s="8"/>
      <c r="AW249" s="8"/>
      <c r="AX249" s="8"/>
      <c r="AY249" s="8"/>
      <c r="AZ249" s="8"/>
      <c r="BA249" s="8"/>
      <c r="BB249" s="8"/>
      <c r="BC249" s="8"/>
      <c r="BD249" s="10"/>
      <c r="BE249" s="10"/>
      <c r="BF249" s="10"/>
      <c r="BG249" s="10"/>
      <c r="BH249" s="10"/>
      <c r="BI249" s="10"/>
      <c r="BJ249" s="10"/>
      <c r="BK249" s="10"/>
      <c r="BL249" s="10"/>
      <c r="BM249" s="10"/>
      <c r="BN249" s="10"/>
      <c r="BO249" s="10"/>
      <c r="BP249" s="10"/>
      <c r="BQ249" s="10"/>
      <c r="BR249" s="10"/>
      <c r="BS249" s="10"/>
      <c r="BT249" s="10"/>
      <c r="BU249" s="10"/>
      <c r="BV249" s="10"/>
      <c r="BW249" s="37"/>
      <c r="BX249" s="38"/>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row>
    <row r="250" spans="1:225" ht="15" hidden="1">
      <c r="A250" s="33"/>
      <c r="B250" s="10"/>
      <c r="C250" s="10"/>
      <c r="D250" s="7"/>
      <c r="E250" s="10"/>
      <c r="F250" s="36" t="s">
        <v>684</v>
      </c>
      <c r="G250" s="10"/>
      <c r="H250" s="7"/>
      <c r="I250" s="7"/>
      <c r="J250" s="10"/>
      <c r="K250" s="10"/>
      <c r="L250" s="10"/>
      <c r="M250" s="10"/>
      <c r="N250" s="10"/>
      <c r="O250" s="10"/>
      <c r="P250" s="10"/>
      <c r="Q250" s="10"/>
      <c r="R250" s="10"/>
      <c r="S250" s="10"/>
      <c r="T250" s="10"/>
      <c r="U250" s="10"/>
      <c r="V250" s="10"/>
      <c r="W250" s="10"/>
      <c r="X250" s="7"/>
      <c r="Y250" s="1044"/>
      <c r="Z250" s="1045"/>
      <c r="AA250" s="8"/>
      <c r="AB250" s="8"/>
      <c r="AC250" s="1044"/>
      <c r="AD250" s="1045"/>
      <c r="AE250" s="8"/>
      <c r="AF250" s="8"/>
      <c r="AG250" s="8"/>
      <c r="AH250" s="8"/>
      <c r="AI250" s="8"/>
      <c r="AJ250" s="1044"/>
      <c r="AK250" s="1117"/>
      <c r="AL250" s="1117"/>
      <c r="AM250" s="1117"/>
      <c r="AN250" s="1117"/>
      <c r="AO250" s="1045"/>
      <c r="AP250" s="8"/>
      <c r="AQ250" s="8"/>
      <c r="AR250" s="301"/>
      <c r="AS250" s="302"/>
      <c r="AT250" s="8"/>
      <c r="AU250" s="8"/>
      <c r="AV250" s="8"/>
      <c r="AW250" s="8"/>
      <c r="AX250" s="1044"/>
      <c r="AY250" s="1117"/>
      <c r="AZ250" s="1117"/>
      <c r="BA250" s="1117"/>
      <c r="BB250" s="1117"/>
      <c r="BC250" s="1045"/>
      <c r="BD250" s="10"/>
      <c r="BE250" s="137" t="s">
        <v>685</v>
      </c>
      <c r="BF250" s="49"/>
      <c r="BG250" s="49"/>
      <c r="BH250" s="10"/>
      <c r="BI250" s="10"/>
      <c r="BJ250" s="10"/>
      <c r="BK250" s="10"/>
      <c r="BL250" s="10"/>
      <c r="BM250" s="10"/>
      <c r="BN250" s="10"/>
      <c r="BO250" s="10"/>
      <c r="BP250" s="10"/>
      <c r="BQ250" s="10"/>
      <c r="BR250" s="10"/>
      <c r="BS250" s="10"/>
      <c r="BT250" s="10"/>
      <c r="BU250" s="10"/>
      <c r="BV250" s="10"/>
      <c r="BW250" s="37"/>
      <c r="BX250" s="38"/>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row>
    <row r="251" spans="1:225" ht="18.95" customHeight="1">
      <c r="A251" s="33"/>
      <c r="B251" s="10"/>
      <c r="C251" s="10"/>
      <c r="D251" s="7"/>
      <c r="E251" s="10"/>
      <c r="F251" s="36" t="s">
        <v>111</v>
      </c>
      <c r="G251" s="10"/>
      <c r="H251" s="7"/>
      <c r="I251" s="7"/>
      <c r="J251" s="10"/>
      <c r="K251" s="10"/>
      <c r="L251" s="10"/>
      <c r="M251" s="10"/>
      <c r="N251" s="10"/>
      <c r="O251" s="10"/>
      <c r="P251" s="10"/>
      <c r="Q251" s="10"/>
      <c r="R251" s="10"/>
      <c r="S251" s="10"/>
      <c r="T251" s="10"/>
      <c r="U251" s="10"/>
      <c r="V251" s="10"/>
      <c r="W251" s="10"/>
      <c r="X251" s="7"/>
      <c r="Y251" s="1044"/>
      <c r="Z251" s="1045"/>
      <c r="AA251" s="8"/>
      <c r="AB251" s="8"/>
      <c r="AC251" s="1044"/>
      <c r="AD251" s="1045"/>
      <c r="AE251" s="8"/>
      <c r="AF251" s="8"/>
      <c r="AG251" s="8"/>
      <c r="AH251" s="8"/>
      <c r="AI251" s="8"/>
      <c r="AJ251" s="1044"/>
      <c r="AK251" s="1117"/>
      <c r="AL251" s="1117"/>
      <c r="AM251" s="1117"/>
      <c r="AN251" s="1117"/>
      <c r="AO251" s="1045"/>
      <c r="AP251" s="8"/>
      <c r="AQ251" s="8"/>
      <c r="AR251" s="301"/>
      <c r="AS251" s="302"/>
      <c r="AT251" s="8"/>
      <c r="AU251" s="8"/>
      <c r="AV251" s="8"/>
      <c r="AW251" s="8"/>
      <c r="AX251" s="1044"/>
      <c r="AY251" s="1117"/>
      <c r="AZ251" s="1117"/>
      <c r="BA251" s="1117"/>
      <c r="BB251" s="1117"/>
      <c r="BC251" s="1045"/>
      <c r="BD251" s="10"/>
      <c r="BE251" s="137" t="s">
        <v>685</v>
      </c>
      <c r="BF251" s="49"/>
      <c r="BG251" s="49"/>
      <c r="BH251" s="10"/>
      <c r="BI251" s="10"/>
      <c r="BJ251" s="10"/>
      <c r="BK251" s="10"/>
      <c r="BL251" s="10"/>
      <c r="BM251" s="10"/>
      <c r="BN251" s="10"/>
      <c r="BO251" s="10"/>
      <c r="BP251" s="10"/>
      <c r="BQ251" s="10"/>
      <c r="BR251" s="10"/>
      <c r="BS251" s="10"/>
      <c r="BT251" s="10"/>
      <c r="BU251" s="10"/>
      <c r="BV251" s="10"/>
      <c r="BW251" s="37"/>
      <c r="BX251" s="38"/>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row>
    <row r="252" spans="1:225" ht="21" customHeight="1">
      <c r="A252" s="33"/>
      <c r="B252" s="10"/>
      <c r="C252" s="10"/>
      <c r="D252" s="6" t="s">
        <v>665</v>
      </c>
      <c r="E252" s="10"/>
      <c r="F252" s="91" t="s">
        <v>695</v>
      </c>
      <c r="G252" s="47"/>
      <c r="H252" s="10"/>
      <c r="I252" s="10"/>
      <c r="J252" s="7"/>
      <c r="K252" s="7"/>
      <c r="L252" s="10"/>
      <c r="M252" s="10"/>
      <c r="N252" s="10"/>
      <c r="O252" s="10"/>
      <c r="P252" s="10"/>
      <c r="Q252" s="10"/>
      <c r="R252" s="10"/>
      <c r="S252" s="10"/>
      <c r="T252" s="7"/>
      <c r="U252" s="10"/>
      <c r="V252" s="10"/>
      <c r="W252" s="10"/>
      <c r="X252" s="7"/>
      <c r="Y252" s="8"/>
      <c r="Z252" s="8"/>
      <c r="AA252" s="8"/>
      <c r="AB252" s="8"/>
      <c r="AC252" s="8"/>
      <c r="AD252" s="8"/>
      <c r="AE252" s="8"/>
      <c r="AF252" s="8"/>
      <c r="AG252" s="8"/>
      <c r="AH252" s="8"/>
      <c r="AI252" s="8"/>
      <c r="AJ252" s="8"/>
      <c r="AK252" s="8"/>
      <c r="AL252" s="8"/>
      <c r="AM252" s="8"/>
      <c r="AN252" s="8"/>
      <c r="AO252" s="8"/>
      <c r="AP252" s="8"/>
      <c r="AQ252" s="8"/>
      <c r="AR252" s="301"/>
      <c r="AS252" s="302"/>
      <c r="AT252" s="8"/>
      <c r="AU252" s="8"/>
      <c r="AV252" s="8"/>
      <c r="AW252" s="8"/>
      <c r="AX252" s="8"/>
      <c r="AY252" s="8"/>
      <c r="AZ252" s="8"/>
      <c r="BA252" s="8"/>
      <c r="BB252" s="8"/>
      <c r="BC252" s="8"/>
      <c r="BD252" s="10"/>
      <c r="BE252" s="10"/>
      <c r="BF252" s="10"/>
      <c r="BG252" s="10"/>
      <c r="BH252" s="10"/>
      <c r="BI252" s="10"/>
      <c r="BJ252" s="10"/>
      <c r="BK252" s="10"/>
      <c r="BL252" s="10"/>
      <c r="BM252" s="10"/>
      <c r="BN252" s="10"/>
      <c r="BO252" s="10"/>
      <c r="BP252" s="10"/>
      <c r="BQ252" s="10"/>
      <c r="BR252" s="10"/>
      <c r="BS252" s="10"/>
      <c r="BT252" s="10"/>
      <c r="BU252" s="10"/>
      <c r="BV252" s="10"/>
      <c r="BW252" s="37"/>
      <c r="BX252" s="38"/>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row>
    <row r="253" spans="1:225" ht="15" hidden="1">
      <c r="A253" s="33"/>
      <c r="B253" s="10"/>
      <c r="C253" s="10"/>
      <c r="D253" s="7"/>
      <c r="E253" s="10"/>
      <c r="F253" s="36" t="s">
        <v>684</v>
      </c>
      <c r="G253" s="10"/>
      <c r="H253" s="7"/>
      <c r="I253" s="7"/>
      <c r="J253" s="10"/>
      <c r="K253" s="10"/>
      <c r="L253" s="10"/>
      <c r="M253" s="10"/>
      <c r="N253" s="10"/>
      <c r="O253" s="10"/>
      <c r="P253" s="10"/>
      <c r="Q253" s="10"/>
      <c r="R253" s="10"/>
      <c r="S253" s="10"/>
      <c r="T253" s="10"/>
      <c r="U253" s="10"/>
      <c r="V253" s="10"/>
      <c r="W253" s="10"/>
      <c r="X253" s="7"/>
      <c r="Y253" s="1044"/>
      <c r="Z253" s="1045"/>
      <c r="AA253" s="8"/>
      <c r="AB253" s="8"/>
      <c r="AC253" s="1044"/>
      <c r="AD253" s="1045"/>
      <c r="AE253" s="8"/>
      <c r="AF253" s="8"/>
      <c r="AG253" s="8"/>
      <c r="AH253" s="8"/>
      <c r="AI253" s="8"/>
      <c r="AJ253" s="1044"/>
      <c r="AK253" s="1117"/>
      <c r="AL253" s="1117"/>
      <c r="AM253" s="1117"/>
      <c r="AN253" s="1117"/>
      <c r="AO253" s="1045"/>
      <c r="AP253" s="8"/>
      <c r="AQ253" s="8"/>
      <c r="AR253" s="301"/>
      <c r="AS253" s="302"/>
      <c r="AT253" s="8"/>
      <c r="AU253" s="8"/>
      <c r="AV253" s="8"/>
      <c r="AW253" s="8"/>
      <c r="AX253" s="1044"/>
      <c r="AY253" s="1117"/>
      <c r="AZ253" s="1117"/>
      <c r="BA253" s="1117"/>
      <c r="BB253" s="1117"/>
      <c r="BC253" s="1045"/>
      <c r="BD253" s="10"/>
      <c r="BE253" s="137" t="s">
        <v>685</v>
      </c>
      <c r="BF253" s="49"/>
      <c r="BG253" s="49"/>
      <c r="BH253" s="10"/>
      <c r="BI253" s="10"/>
      <c r="BJ253" s="10"/>
      <c r="BK253" s="10"/>
      <c r="BL253" s="10"/>
      <c r="BM253" s="10"/>
      <c r="BN253" s="10"/>
      <c r="BO253" s="10"/>
      <c r="BP253" s="10"/>
      <c r="BQ253" s="10"/>
      <c r="BR253" s="10"/>
      <c r="BS253" s="10"/>
      <c r="BT253" s="10"/>
      <c r="BU253" s="10"/>
      <c r="BV253" s="10"/>
      <c r="BW253" s="37"/>
      <c r="BX253" s="38"/>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row>
    <row r="254" spans="1:225" ht="18.95" customHeight="1">
      <c r="A254" s="33"/>
      <c r="B254" s="10"/>
      <c r="C254" s="10"/>
      <c r="D254" s="7"/>
      <c r="E254" s="10"/>
      <c r="F254" s="36" t="s">
        <v>111</v>
      </c>
      <c r="G254" s="10"/>
      <c r="H254" s="7"/>
      <c r="I254" s="7"/>
      <c r="J254" s="10"/>
      <c r="K254" s="10"/>
      <c r="L254" s="10"/>
      <c r="M254" s="10"/>
      <c r="N254" s="10"/>
      <c r="O254" s="10"/>
      <c r="P254" s="10"/>
      <c r="Q254" s="10"/>
      <c r="R254" s="10"/>
      <c r="S254" s="10"/>
      <c r="T254" s="10"/>
      <c r="U254" s="10"/>
      <c r="V254" s="10"/>
      <c r="W254" s="10"/>
      <c r="X254" s="7"/>
      <c r="Y254" s="1044"/>
      <c r="Z254" s="1045"/>
      <c r="AA254" s="8"/>
      <c r="AB254" s="8"/>
      <c r="AC254" s="1044"/>
      <c r="AD254" s="1045"/>
      <c r="AE254" s="8"/>
      <c r="AF254" s="8"/>
      <c r="AG254" s="8"/>
      <c r="AH254" s="8"/>
      <c r="AI254" s="8"/>
      <c r="AJ254" s="1044"/>
      <c r="AK254" s="1117"/>
      <c r="AL254" s="1117"/>
      <c r="AM254" s="1117"/>
      <c r="AN254" s="1117"/>
      <c r="AO254" s="1045"/>
      <c r="AP254" s="8"/>
      <c r="AQ254" s="8"/>
      <c r="AR254" s="301"/>
      <c r="AS254" s="302"/>
      <c r="AT254" s="8"/>
      <c r="AU254" s="8"/>
      <c r="AV254" s="8"/>
      <c r="AW254" s="8"/>
      <c r="AX254" s="1044"/>
      <c r="AY254" s="1117"/>
      <c r="AZ254" s="1117"/>
      <c r="BA254" s="1117"/>
      <c r="BB254" s="1117"/>
      <c r="BC254" s="1045"/>
      <c r="BD254" s="10"/>
      <c r="BE254" s="137" t="s">
        <v>685</v>
      </c>
      <c r="BF254" s="49"/>
      <c r="BG254" s="49"/>
      <c r="BH254" s="10"/>
      <c r="BI254" s="10"/>
      <c r="BJ254" s="10"/>
      <c r="BK254" s="10"/>
      <c r="BL254" s="10"/>
      <c r="BM254" s="10"/>
      <c r="BN254" s="10"/>
      <c r="BO254" s="10"/>
      <c r="BP254" s="10"/>
      <c r="BQ254" s="10"/>
      <c r="BR254" s="10"/>
      <c r="BS254" s="10"/>
      <c r="BT254" s="10"/>
      <c r="BU254" s="10"/>
      <c r="BV254" s="10"/>
      <c r="BW254" s="37"/>
      <c r="BX254" s="38"/>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row>
    <row r="255" spans="1:225" ht="21" customHeight="1">
      <c r="A255" s="33"/>
      <c r="B255" s="10"/>
      <c r="C255" s="10"/>
      <c r="D255" s="6" t="s">
        <v>667</v>
      </c>
      <c r="E255" s="10"/>
      <c r="F255" s="683" t="s">
        <v>34</v>
      </c>
      <c r="G255" s="47"/>
      <c r="H255" s="10"/>
      <c r="I255" s="10"/>
      <c r="J255" s="7"/>
      <c r="K255" s="7"/>
      <c r="L255" s="10"/>
      <c r="M255" s="10"/>
      <c r="N255" s="10"/>
      <c r="O255" s="10"/>
      <c r="P255" s="10"/>
      <c r="Q255" s="10"/>
      <c r="R255" s="10"/>
      <c r="S255" s="10"/>
      <c r="T255" s="10"/>
      <c r="U255" s="10"/>
      <c r="V255" s="10"/>
      <c r="W255" s="10"/>
      <c r="X255" s="292"/>
      <c r="Y255" s="8"/>
      <c r="Z255" s="8"/>
      <c r="AA255" s="8"/>
      <c r="AB255" s="8"/>
      <c r="AC255" s="8"/>
      <c r="AD255" s="8"/>
      <c r="AE255" s="8"/>
      <c r="AF255" s="8"/>
      <c r="AG255" s="8"/>
      <c r="AH255" s="8"/>
      <c r="AI255" s="8"/>
      <c r="AJ255" s="8"/>
      <c r="AK255" s="8"/>
      <c r="AL255" s="8"/>
      <c r="AM255" s="8"/>
      <c r="AN255" s="8"/>
      <c r="AO255" s="8"/>
      <c r="AP255" s="8"/>
      <c r="AQ255" s="8"/>
      <c r="AR255" s="301"/>
      <c r="AS255" s="302"/>
      <c r="AT255" s="8"/>
      <c r="AU255" s="8"/>
      <c r="AV255" s="8"/>
      <c r="AW255" s="8"/>
      <c r="AX255" s="8"/>
      <c r="AY255" s="8"/>
      <c r="AZ255" s="8"/>
      <c r="BA255" s="8"/>
      <c r="BB255" s="8"/>
      <c r="BC255" s="8"/>
      <c r="BD255" s="10"/>
      <c r="BE255" s="10"/>
      <c r="BF255" s="10"/>
      <c r="BG255" s="10"/>
      <c r="BH255" s="10"/>
      <c r="BI255" s="10"/>
      <c r="BJ255" s="10"/>
      <c r="BK255" s="10"/>
      <c r="BL255" s="10"/>
      <c r="BM255" s="10"/>
      <c r="BN255" s="10"/>
      <c r="BO255" s="10"/>
      <c r="BP255" s="10"/>
      <c r="BQ255" s="10"/>
      <c r="BR255" s="10"/>
      <c r="BS255" s="10"/>
      <c r="BT255" s="10"/>
      <c r="BU255" s="10"/>
      <c r="BV255" s="10"/>
      <c r="BW255" s="37"/>
      <c r="BX255" s="38"/>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row>
    <row r="256" spans="1:225" ht="15" hidden="1">
      <c r="A256" s="33"/>
      <c r="B256" s="10"/>
      <c r="C256" s="10"/>
      <c r="D256" s="10"/>
      <c r="E256" s="10"/>
      <c r="F256" s="36" t="s">
        <v>684</v>
      </c>
      <c r="G256" s="10"/>
      <c r="H256" s="7"/>
      <c r="I256" s="7"/>
      <c r="J256" s="10"/>
      <c r="K256" s="10"/>
      <c r="L256" s="10"/>
      <c r="M256" s="10"/>
      <c r="N256" s="10"/>
      <c r="O256" s="10"/>
      <c r="P256" s="10"/>
      <c r="Q256" s="10"/>
      <c r="R256" s="10"/>
      <c r="S256" s="10"/>
      <c r="T256" s="10"/>
      <c r="U256" s="10"/>
      <c r="V256" s="10"/>
      <c r="W256" s="10"/>
      <c r="X256" s="7"/>
      <c r="Y256" s="1044"/>
      <c r="Z256" s="1045"/>
      <c r="AA256" s="8"/>
      <c r="AB256" s="8"/>
      <c r="AC256" s="1044"/>
      <c r="AD256" s="1045"/>
      <c r="AE256" s="8"/>
      <c r="AF256" s="8"/>
      <c r="AG256" s="8"/>
      <c r="AH256" s="8"/>
      <c r="AI256" s="8"/>
      <c r="AJ256" s="1044"/>
      <c r="AK256" s="1117"/>
      <c r="AL256" s="1117"/>
      <c r="AM256" s="1117"/>
      <c r="AN256" s="1117"/>
      <c r="AO256" s="1045"/>
      <c r="AP256" s="8"/>
      <c r="AQ256" s="8"/>
      <c r="AR256" s="301"/>
      <c r="AS256" s="302"/>
      <c r="AT256" s="8"/>
      <c r="AU256" s="8"/>
      <c r="AV256" s="8"/>
      <c r="AW256" s="8"/>
      <c r="AX256" s="1044"/>
      <c r="AY256" s="1117"/>
      <c r="AZ256" s="1117"/>
      <c r="BA256" s="1117"/>
      <c r="BB256" s="1117"/>
      <c r="BC256" s="1045"/>
      <c r="BD256" s="10"/>
      <c r="BE256" s="137" t="s">
        <v>685</v>
      </c>
      <c r="BF256" s="49"/>
      <c r="BG256" s="49"/>
      <c r="BH256" s="10"/>
      <c r="BI256" s="10"/>
      <c r="BJ256" s="10"/>
      <c r="BK256" s="10"/>
      <c r="BL256" s="10"/>
      <c r="BM256" s="10"/>
      <c r="BN256" s="10"/>
      <c r="BO256" s="10"/>
      <c r="BP256" s="10"/>
      <c r="BQ256" s="10"/>
      <c r="BR256" s="10"/>
      <c r="BS256" s="10"/>
      <c r="BT256" s="10"/>
      <c r="BU256" s="10"/>
      <c r="BV256" s="10"/>
      <c r="BW256" s="37"/>
      <c r="BX256" s="38"/>
      <c r="BY256" s="12"/>
      <c r="BZ256" s="12"/>
      <c r="CA256" s="600" t="s">
        <v>272</v>
      </c>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row>
    <row r="257" spans="1:225" ht="18.95" customHeight="1">
      <c r="A257" s="33"/>
      <c r="B257" s="10"/>
      <c r="C257" s="10"/>
      <c r="D257" s="10"/>
      <c r="E257" s="10"/>
      <c r="F257" s="36" t="s">
        <v>111</v>
      </c>
      <c r="G257" s="10"/>
      <c r="H257" s="7"/>
      <c r="I257" s="7"/>
      <c r="J257" s="10"/>
      <c r="K257" s="10"/>
      <c r="L257" s="10"/>
      <c r="M257" s="10"/>
      <c r="N257" s="10"/>
      <c r="O257" s="10"/>
      <c r="P257" s="10"/>
      <c r="Q257" s="10"/>
      <c r="R257" s="10"/>
      <c r="S257" s="10"/>
      <c r="T257" s="10"/>
      <c r="U257" s="10"/>
      <c r="V257" s="10"/>
      <c r="W257" s="10"/>
      <c r="X257" s="7"/>
      <c r="Y257" s="1044"/>
      <c r="Z257" s="1045"/>
      <c r="AA257" s="8"/>
      <c r="AB257" s="8"/>
      <c r="AC257" s="1044"/>
      <c r="AD257" s="1045"/>
      <c r="AE257" s="8"/>
      <c r="AF257" s="8"/>
      <c r="AG257" s="8"/>
      <c r="AH257" s="8"/>
      <c r="AI257" s="8"/>
      <c r="AJ257" s="1044"/>
      <c r="AK257" s="1117"/>
      <c r="AL257" s="1117"/>
      <c r="AM257" s="1117"/>
      <c r="AN257" s="1117"/>
      <c r="AO257" s="1045"/>
      <c r="AP257" s="8"/>
      <c r="AQ257" s="8"/>
      <c r="AR257" s="301"/>
      <c r="AS257" s="302"/>
      <c r="AT257" s="8"/>
      <c r="AU257" s="8"/>
      <c r="AV257" s="8"/>
      <c r="AW257" s="8"/>
      <c r="AX257" s="1044"/>
      <c r="AY257" s="1117"/>
      <c r="AZ257" s="1117"/>
      <c r="BA257" s="1117"/>
      <c r="BB257" s="1117"/>
      <c r="BC257" s="1045"/>
      <c r="BD257" s="10"/>
      <c r="BE257" s="137" t="s">
        <v>685</v>
      </c>
      <c r="BF257" s="49"/>
      <c r="BG257" s="49"/>
      <c r="BH257" s="10"/>
      <c r="BI257" s="10"/>
      <c r="BJ257" s="10"/>
      <c r="BK257" s="10"/>
      <c r="BL257" s="10"/>
      <c r="BM257" s="10"/>
      <c r="BN257" s="10"/>
      <c r="BO257" s="10"/>
      <c r="BP257" s="10"/>
      <c r="BQ257" s="10"/>
      <c r="BR257" s="10"/>
      <c r="BS257" s="10"/>
      <c r="BT257" s="10"/>
      <c r="BU257" s="10"/>
      <c r="BV257" s="10"/>
      <c r="BW257" s="37"/>
      <c r="BX257" s="38"/>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row>
    <row r="258" spans="1:225" ht="8.1" customHeight="1">
      <c r="A258" s="33"/>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37"/>
      <c r="BX258" s="38"/>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row>
    <row r="259" spans="1:225" ht="12.95" customHeight="1">
      <c r="A259" s="33"/>
      <c r="B259" s="10"/>
      <c r="C259" s="138"/>
      <c r="D259" s="139"/>
      <c r="F259" s="36"/>
      <c r="G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37"/>
      <c r="BX259" s="38"/>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row>
    <row r="260" spans="1:225" ht="12.95" customHeight="1">
      <c r="A260" s="33"/>
      <c r="B260" s="10"/>
      <c r="C260" s="138" t="s">
        <v>689</v>
      </c>
      <c r="D260" s="7" t="s">
        <v>690</v>
      </c>
      <c r="F260" s="36"/>
      <c r="G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37"/>
      <c r="BX260" s="38"/>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row>
    <row r="261" spans="1:225" ht="12.95" customHeight="1">
      <c r="A261" s="33"/>
      <c r="B261" s="10"/>
      <c r="C261" s="138" t="s">
        <v>560</v>
      </c>
      <c r="D261" s="7" t="s">
        <v>20</v>
      </c>
      <c r="E261" s="10"/>
      <c r="F261" s="36"/>
      <c r="G261" s="10"/>
      <c r="H261" s="7"/>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37"/>
      <c r="BX261" s="38"/>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row>
    <row r="262" spans="1:225" ht="15" customHeight="1">
      <c r="A262" s="33"/>
      <c r="B262" s="10"/>
      <c r="C262" s="10"/>
      <c r="D262" s="36"/>
      <c r="E262" s="7"/>
      <c r="F262" s="6"/>
      <c r="G262" s="8"/>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37"/>
      <c r="BX262" s="38"/>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row>
    <row r="263" spans="1:225" ht="18.95" customHeight="1">
      <c r="A263" s="33"/>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37"/>
      <c r="BX263" s="38"/>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row>
    <row r="264" spans="1:225" ht="21" customHeight="1">
      <c r="A264" s="33"/>
      <c r="B264" s="10"/>
      <c r="C264" s="10"/>
      <c r="D264" s="10"/>
      <c r="E264" s="10"/>
      <c r="F264" s="10"/>
      <c r="G264" s="44"/>
      <c r="H264" s="58"/>
      <c r="I264" s="120" t="s">
        <v>663</v>
      </c>
      <c r="J264" s="121"/>
      <c r="K264" s="8"/>
      <c r="L264" s="8"/>
      <c r="M264" s="8"/>
      <c r="N264" s="8"/>
      <c r="O264" s="1083" t="s">
        <v>696</v>
      </c>
      <c r="P264" s="1084"/>
      <c r="Q264" s="1084"/>
      <c r="R264" s="1084"/>
      <c r="S264" s="1084"/>
      <c r="T264" s="1084"/>
      <c r="U264" s="1084"/>
      <c r="V264" s="1084"/>
      <c r="W264" s="1084"/>
      <c r="X264" s="1085"/>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37"/>
      <c r="BX264" s="38"/>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row>
    <row r="265" spans="1:225" ht="3" customHeight="1">
      <c r="A265" s="33"/>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46"/>
    </row>
    <row r="266" spans="1:225" ht="15.75">
      <c r="A266" s="33"/>
      <c r="B266" s="10"/>
      <c r="C266" s="122" t="s">
        <v>707</v>
      </c>
      <c r="D266" s="10"/>
      <c r="E266" s="44"/>
      <c r="F266" s="58" t="s">
        <v>505</v>
      </c>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37"/>
      <c r="BX266" s="38"/>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row>
    <row r="267" spans="1:225" ht="15.75">
      <c r="A267" s="33"/>
      <c r="B267" s="10"/>
      <c r="D267" s="10"/>
      <c r="E267" s="133"/>
      <c r="F267" s="44" t="s">
        <v>503</v>
      </c>
      <c r="G267" s="10"/>
      <c r="H267" s="10"/>
      <c r="I267" s="10"/>
      <c r="K267" s="10"/>
      <c r="L267" s="10"/>
      <c r="M267" s="10"/>
      <c r="N267" s="36"/>
      <c r="O267" s="10"/>
      <c r="P267" s="10"/>
      <c r="Q267" s="10"/>
      <c r="R267" s="58"/>
      <c r="S267" s="58"/>
      <c r="T267" s="8"/>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37"/>
      <c r="BX267" s="38"/>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row>
    <row r="268" spans="1:225" ht="15.75">
      <c r="A268" s="33"/>
      <c r="B268" s="10"/>
      <c r="C268" s="7"/>
      <c r="D268" s="10"/>
      <c r="E268" s="10"/>
      <c r="F268" s="10"/>
      <c r="G268" s="10"/>
      <c r="H268" s="10"/>
      <c r="I268" s="10"/>
      <c r="J268" s="307" t="s">
        <v>568</v>
      </c>
      <c r="K268" s="1044"/>
      <c r="L268" s="1045"/>
      <c r="M268" s="10"/>
      <c r="N268" s="1116"/>
      <c r="O268" s="1116"/>
      <c r="P268" s="8" t="s">
        <v>506</v>
      </c>
      <c r="Q268" s="10"/>
      <c r="R268" s="36"/>
      <c r="S268" s="45"/>
      <c r="T268" s="8"/>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37"/>
      <c r="BX268" s="38"/>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row>
    <row r="269" spans="1:225" ht="18.95" customHeight="1">
      <c r="A269" s="33"/>
      <c r="B269" s="10"/>
      <c r="C269" s="7"/>
      <c r="D269" s="10"/>
      <c r="E269" s="10"/>
      <c r="F269" s="10"/>
      <c r="G269" s="10"/>
      <c r="H269" s="10"/>
      <c r="I269" s="10"/>
      <c r="J269" s="308" t="s">
        <v>569</v>
      </c>
      <c r="K269" s="1044"/>
      <c r="L269" s="1045"/>
      <c r="M269" s="10"/>
      <c r="N269" s="1116"/>
      <c r="O269" s="1116"/>
      <c r="P269" s="10"/>
      <c r="Q269" s="10"/>
      <c r="R269" s="36"/>
      <c r="S269" s="45"/>
      <c r="T269" s="8"/>
      <c r="U269" s="10"/>
      <c r="V269" s="5"/>
      <c r="W269" s="10" t="s">
        <v>520</v>
      </c>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37"/>
      <c r="BX269" s="38"/>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row>
    <row r="270" spans="1:225" ht="18.95" customHeight="1">
      <c r="A270" s="33"/>
      <c r="B270" s="10"/>
      <c r="C270" s="7"/>
      <c r="D270" s="10"/>
      <c r="E270" s="10"/>
      <c r="F270" s="10"/>
      <c r="G270" s="10"/>
      <c r="H270" s="10"/>
      <c r="I270" s="10"/>
      <c r="J270" s="36"/>
      <c r="K270" s="10"/>
      <c r="L270" s="10"/>
      <c r="M270" s="10"/>
      <c r="N270" s="10"/>
      <c r="O270" s="123"/>
      <c r="P270" s="10"/>
      <c r="Q270" s="10"/>
      <c r="S270" s="10"/>
      <c r="T270" s="143"/>
      <c r="U270" s="10"/>
      <c r="V270" s="5"/>
      <c r="W270" s="10" t="s">
        <v>786</v>
      </c>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37"/>
      <c r="BX270" s="38"/>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row>
    <row r="271" spans="1:225" ht="18.95" customHeight="1">
      <c r="A271" s="33"/>
      <c r="B271" s="10"/>
      <c r="C271" s="7"/>
      <c r="D271" s="10"/>
      <c r="E271" s="10"/>
      <c r="F271" s="10"/>
      <c r="G271" s="10"/>
      <c r="H271" s="10"/>
      <c r="I271" s="10"/>
      <c r="J271" s="36"/>
      <c r="K271" s="10"/>
      <c r="L271" s="10"/>
      <c r="M271" s="10"/>
      <c r="N271" s="10"/>
      <c r="O271" s="10"/>
      <c r="P271" s="10"/>
      <c r="Q271" s="10"/>
      <c r="R271" s="123"/>
      <c r="S271" s="10"/>
      <c r="T271" s="8"/>
      <c r="U271" s="10"/>
      <c r="V271" s="5"/>
      <c r="W271" s="2" t="s">
        <v>834</v>
      </c>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37"/>
      <c r="BX271" s="38"/>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row>
    <row r="272" spans="1:225" ht="3" customHeight="1">
      <c r="A272" s="33"/>
      <c r="B272" s="10"/>
      <c r="C272" s="7"/>
      <c r="D272" s="10"/>
      <c r="E272" s="10"/>
      <c r="F272" s="10"/>
      <c r="G272" s="10"/>
      <c r="H272" s="10"/>
      <c r="I272" s="10"/>
      <c r="J272" s="36"/>
      <c r="K272" s="10"/>
      <c r="L272" s="10"/>
      <c r="M272" s="10"/>
      <c r="N272" s="10"/>
      <c r="O272" s="10"/>
      <c r="P272" s="10"/>
      <c r="Q272" s="10"/>
      <c r="R272" s="123"/>
      <c r="S272" s="10"/>
      <c r="T272" s="8"/>
      <c r="U272" s="10"/>
      <c r="V272" s="10"/>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37"/>
      <c r="BX272" s="38"/>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row>
    <row r="273" spans="1:225" ht="15.75">
      <c r="A273" s="33"/>
      <c r="B273" s="10"/>
      <c r="C273" s="7"/>
      <c r="D273" s="10"/>
      <c r="E273" s="10"/>
      <c r="F273" s="10"/>
      <c r="G273" s="10"/>
      <c r="H273" s="10"/>
      <c r="I273" s="10"/>
      <c r="J273" s="36"/>
      <c r="K273" s="10"/>
      <c r="L273" s="10"/>
      <c r="M273" s="10"/>
      <c r="N273" s="10"/>
      <c r="O273" s="123" t="s">
        <v>504</v>
      </c>
      <c r="P273" s="10"/>
      <c r="Q273" s="10"/>
      <c r="R273" s="123"/>
      <c r="S273" s="10"/>
      <c r="T273" s="8"/>
      <c r="U273" s="10"/>
      <c r="V273" s="1108"/>
      <c r="W273" s="1109"/>
      <c r="X273" s="1109"/>
      <c r="Y273" s="1109"/>
      <c r="Z273" s="1109"/>
      <c r="AA273" s="1109"/>
      <c r="AB273" s="1109"/>
      <c r="AC273" s="1109"/>
      <c r="AD273" s="1109"/>
      <c r="AE273" s="1109"/>
      <c r="AF273" s="1109"/>
      <c r="AG273" s="1109"/>
      <c r="AH273" s="1109"/>
      <c r="AI273" s="1109"/>
      <c r="AJ273" s="1109"/>
      <c r="AK273" s="1109"/>
      <c r="AL273" s="1109"/>
      <c r="AM273" s="1109"/>
      <c r="AN273" s="1109"/>
      <c r="AO273" s="1109"/>
      <c r="AP273" s="1109"/>
      <c r="AQ273" s="1109"/>
      <c r="AR273" s="1109"/>
      <c r="AS273" s="1109"/>
      <c r="AT273" s="1109"/>
      <c r="AU273" s="1109"/>
      <c r="AV273" s="1109"/>
      <c r="AW273" s="1109"/>
      <c r="AX273" s="1109"/>
      <c r="AY273" s="1109"/>
      <c r="AZ273" s="1109"/>
      <c r="BA273" s="1109"/>
      <c r="BB273" s="1109"/>
      <c r="BC273" s="1109"/>
      <c r="BD273" s="1109"/>
      <c r="BE273" s="1109"/>
      <c r="BF273" s="1109"/>
      <c r="BG273" s="1109"/>
      <c r="BH273" s="1109"/>
      <c r="BI273" s="1109"/>
      <c r="BJ273" s="1109"/>
      <c r="BK273" s="1109"/>
      <c r="BL273" s="1109"/>
      <c r="BM273" s="1109"/>
      <c r="BN273" s="1109"/>
      <c r="BO273" s="1109"/>
      <c r="BP273" s="1109"/>
      <c r="BQ273" s="1109"/>
      <c r="BR273" s="1109"/>
      <c r="BS273" s="1109"/>
      <c r="BT273" s="1109"/>
      <c r="BU273" s="1109"/>
      <c r="BV273" s="1110"/>
      <c r="BW273" s="37"/>
      <c r="BX273" s="38"/>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row>
    <row r="274" spans="1:225" ht="15.75">
      <c r="A274" s="33"/>
      <c r="B274" s="10"/>
      <c r="C274" s="7"/>
      <c r="D274" s="10"/>
      <c r="E274" s="10"/>
      <c r="F274" s="10"/>
      <c r="G274" s="10"/>
      <c r="H274" s="10"/>
      <c r="I274" s="10"/>
      <c r="J274" s="36"/>
      <c r="K274" s="10"/>
      <c r="L274" s="10"/>
      <c r="M274" s="10"/>
      <c r="N274" s="10"/>
      <c r="O274" s="10"/>
      <c r="P274" s="10"/>
      <c r="Q274" s="10"/>
      <c r="R274" s="123"/>
      <c r="S274" s="10"/>
      <c r="T274" s="8"/>
      <c r="U274" s="10"/>
      <c r="V274" s="1111"/>
      <c r="W274" s="1004"/>
      <c r="X274" s="1004"/>
      <c r="Y274" s="1004"/>
      <c r="Z274" s="1004"/>
      <c r="AA274" s="1004"/>
      <c r="AB274" s="1004"/>
      <c r="AC274" s="1004"/>
      <c r="AD274" s="1004"/>
      <c r="AE274" s="1004"/>
      <c r="AF274" s="1004"/>
      <c r="AG274" s="1004"/>
      <c r="AH274" s="1004"/>
      <c r="AI274" s="1004"/>
      <c r="AJ274" s="1004"/>
      <c r="AK274" s="1004"/>
      <c r="AL274" s="1004"/>
      <c r="AM274" s="1004"/>
      <c r="AN274" s="1004"/>
      <c r="AO274" s="1004"/>
      <c r="AP274" s="1004"/>
      <c r="AQ274" s="1004"/>
      <c r="AR274" s="1004"/>
      <c r="AS274" s="1004"/>
      <c r="AT274" s="1004"/>
      <c r="AU274" s="1004"/>
      <c r="AV274" s="1004"/>
      <c r="AW274" s="1004"/>
      <c r="AX274" s="1004"/>
      <c r="AY274" s="1004"/>
      <c r="AZ274" s="1004"/>
      <c r="BA274" s="1004"/>
      <c r="BB274" s="1004"/>
      <c r="BC274" s="1004"/>
      <c r="BD274" s="1004"/>
      <c r="BE274" s="1004"/>
      <c r="BF274" s="1004"/>
      <c r="BG274" s="1004"/>
      <c r="BH274" s="1004"/>
      <c r="BI274" s="1004"/>
      <c r="BJ274" s="1004"/>
      <c r="BK274" s="1004"/>
      <c r="BL274" s="1004"/>
      <c r="BM274" s="1004"/>
      <c r="BN274" s="1004"/>
      <c r="BO274" s="1004"/>
      <c r="BP274" s="1004"/>
      <c r="BQ274" s="1004"/>
      <c r="BR274" s="1004"/>
      <c r="BS274" s="1004"/>
      <c r="BT274" s="1004"/>
      <c r="BU274" s="1004"/>
      <c r="BV274" s="1112"/>
      <c r="BW274" s="37"/>
      <c r="BX274" s="38"/>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row>
    <row r="275" spans="1:225" ht="15.75">
      <c r="A275" s="33"/>
      <c r="B275" s="10"/>
      <c r="C275" s="7"/>
      <c r="D275" s="10"/>
      <c r="E275" s="10"/>
      <c r="F275" s="10"/>
      <c r="G275" s="10"/>
      <c r="H275" s="10"/>
      <c r="I275" s="10"/>
      <c r="J275" s="36"/>
      <c r="K275" s="10"/>
      <c r="L275" s="10"/>
      <c r="M275" s="10"/>
      <c r="N275" s="10"/>
      <c r="O275" s="10"/>
      <c r="P275" s="10"/>
      <c r="Q275" s="10"/>
      <c r="R275" s="123"/>
      <c r="S275" s="10"/>
      <c r="T275" s="8"/>
      <c r="U275" s="10"/>
      <c r="V275" s="1113"/>
      <c r="W275" s="1114"/>
      <c r="X275" s="1114"/>
      <c r="Y275" s="1114"/>
      <c r="Z275" s="1114"/>
      <c r="AA275" s="1114"/>
      <c r="AB275" s="1114"/>
      <c r="AC275" s="1114"/>
      <c r="AD275" s="1114"/>
      <c r="AE275" s="1114"/>
      <c r="AF275" s="1114"/>
      <c r="AG275" s="1114"/>
      <c r="AH275" s="1114"/>
      <c r="AI275" s="1114"/>
      <c r="AJ275" s="1114"/>
      <c r="AK275" s="1114"/>
      <c r="AL275" s="1114"/>
      <c r="AM275" s="1114"/>
      <c r="AN275" s="1114"/>
      <c r="AO275" s="1114"/>
      <c r="AP275" s="1114"/>
      <c r="AQ275" s="1114"/>
      <c r="AR275" s="1114"/>
      <c r="AS275" s="1114"/>
      <c r="AT275" s="1114"/>
      <c r="AU275" s="1114"/>
      <c r="AV275" s="1114"/>
      <c r="AW275" s="1114"/>
      <c r="AX275" s="1114"/>
      <c r="AY275" s="1114"/>
      <c r="AZ275" s="1114"/>
      <c r="BA275" s="1114"/>
      <c r="BB275" s="1114"/>
      <c r="BC275" s="1114"/>
      <c r="BD275" s="1114"/>
      <c r="BE275" s="1114"/>
      <c r="BF275" s="1114"/>
      <c r="BG275" s="1114"/>
      <c r="BH275" s="1114"/>
      <c r="BI275" s="1114"/>
      <c r="BJ275" s="1114"/>
      <c r="BK275" s="1114"/>
      <c r="BL275" s="1114"/>
      <c r="BM275" s="1114"/>
      <c r="BN275" s="1114"/>
      <c r="BO275" s="1114"/>
      <c r="BP275" s="1114"/>
      <c r="BQ275" s="1114"/>
      <c r="BR275" s="1114"/>
      <c r="BS275" s="1114"/>
      <c r="BT275" s="1114"/>
      <c r="BU275" s="1114"/>
      <c r="BV275" s="1115"/>
      <c r="BW275" s="37"/>
      <c r="BX275" s="38"/>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row>
    <row r="276" spans="1:225" ht="36" customHeight="1">
      <c r="A276" s="33"/>
      <c r="B276" s="10"/>
      <c r="C276" s="122" t="s">
        <v>713</v>
      </c>
      <c r="D276" s="10"/>
      <c r="E276" s="133"/>
      <c r="F276" s="142" t="s">
        <v>502</v>
      </c>
      <c r="G276" s="10"/>
      <c r="H276" s="144"/>
      <c r="I276" s="10"/>
      <c r="J276" s="36"/>
      <c r="K276" s="10"/>
      <c r="L276" s="10"/>
      <c r="M276" s="10"/>
      <c r="O276" s="10"/>
      <c r="P276" s="10"/>
      <c r="Q276" s="10"/>
      <c r="R276" s="58"/>
      <c r="S276" s="58"/>
      <c r="T276" s="59"/>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37"/>
      <c r="BX276" s="38"/>
      <c r="BY276" s="37"/>
      <c r="BZ276" s="37"/>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row>
    <row r="277" spans="1:225" ht="21" customHeight="1">
      <c r="A277" s="33"/>
      <c r="B277" s="10"/>
      <c r="C277" s="7"/>
      <c r="D277" s="10"/>
      <c r="E277" s="10"/>
      <c r="F277" s="10"/>
      <c r="G277" s="10"/>
      <c r="H277" s="10"/>
      <c r="I277" s="10"/>
      <c r="J277" s="36"/>
      <c r="K277" s="36" t="s">
        <v>568</v>
      </c>
      <c r="M277" s="10"/>
      <c r="N277" s="36" t="s">
        <v>569</v>
      </c>
      <c r="P277" s="10"/>
      <c r="Q277" s="10"/>
      <c r="R277" s="123" t="s">
        <v>647</v>
      </c>
      <c r="S277" s="10"/>
      <c r="T277" s="8"/>
      <c r="U277" s="10"/>
      <c r="V277" s="143" t="s">
        <v>703</v>
      </c>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37"/>
      <c r="BX277" s="38"/>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row>
    <row r="278" spans="1:225" ht="18.95" customHeight="1">
      <c r="A278" s="33"/>
      <c r="B278" s="10"/>
      <c r="C278" s="7"/>
      <c r="D278" s="10"/>
      <c r="E278" s="10"/>
      <c r="F278" s="10"/>
      <c r="G278" s="10"/>
      <c r="H278" s="10"/>
      <c r="I278" s="10"/>
      <c r="J278" s="36"/>
      <c r="K278" s="1044"/>
      <c r="L278" s="1045"/>
      <c r="M278" s="10"/>
      <c r="N278" s="1044"/>
      <c r="O278" s="1045"/>
      <c r="P278" s="10"/>
      <c r="Q278" s="10"/>
      <c r="R278" s="123"/>
      <c r="S278" s="10"/>
      <c r="T278" s="8"/>
      <c r="U278" s="10"/>
      <c r="V278" s="10" t="s">
        <v>704</v>
      </c>
      <c r="W278" s="10"/>
      <c r="X278" s="10"/>
      <c r="Y278" s="10"/>
      <c r="Z278" s="10"/>
      <c r="AA278" s="10"/>
      <c r="AB278" s="10"/>
      <c r="AC278" s="10"/>
      <c r="AD278" s="10"/>
      <c r="AE278" s="10"/>
      <c r="AF278" s="10"/>
      <c r="AG278" s="10"/>
      <c r="AH278" s="10"/>
      <c r="AI278" s="10"/>
      <c r="AJ278" s="10"/>
      <c r="AK278" s="10"/>
      <c r="AL278" s="10"/>
      <c r="AM278" s="10"/>
      <c r="AN278" s="10"/>
      <c r="AO278" s="1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37"/>
      <c r="BX278" s="38"/>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row>
    <row r="279" spans="1:225" ht="15.75">
      <c r="A279" s="33"/>
      <c r="B279" s="10"/>
      <c r="C279" s="7"/>
      <c r="D279" s="10"/>
      <c r="E279" s="10"/>
      <c r="F279" s="10"/>
      <c r="G279" s="10"/>
      <c r="H279" s="10"/>
      <c r="I279" s="10"/>
      <c r="J279" s="36"/>
      <c r="K279" s="10"/>
      <c r="L279" s="10"/>
      <c r="M279" s="10"/>
      <c r="N279" s="10"/>
      <c r="O279" s="10"/>
      <c r="P279" s="10"/>
      <c r="Q279" s="10"/>
      <c r="R279" s="123"/>
      <c r="S279" s="10"/>
      <c r="T279" s="8"/>
      <c r="U279" s="10"/>
      <c r="V279" s="1108"/>
      <c r="W279" s="1109"/>
      <c r="X279" s="1109"/>
      <c r="Y279" s="1109"/>
      <c r="Z279" s="1109"/>
      <c r="AA279" s="1109"/>
      <c r="AB279" s="1109"/>
      <c r="AC279" s="1109"/>
      <c r="AD279" s="1109"/>
      <c r="AE279" s="1109"/>
      <c r="AF279" s="1109"/>
      <c r="AG279" s="1109"/>
      <c r="AH279" s="1109"/>
      <c r="AI279" s="1109"/>
      <c r="AJ279" s="1109"/>
      <c r="AK279" s="1109"/>
      <c r="AL279" s="1109"/>
      <c r="AM279" s="1109"/>
      <c r="AN279" s="1109"/>
      <c r="AO279" s="1109"/>
      <c r="AP279" s="1109"/>
      <c r="AQ279" s="1109"/>
      <c r="AR279" s="1109"/>
      <c r="AS279" s="1109"/>
      <c r="AT279" s="1109"/>
      <c r="AU279" s="1109"/>
      <c r="AV279" s="1109"/>
      <c r="AW279" s="1109"/>
      <c r="AX279" s="1109"/>
      <c r="AY279" s="1109"/>
      <c r="AZ279" s="1109"/>
      <c r="BA279" s="1109"/>
      <c r="BB279" s="1109"/>
      <c r="BC279" s="1109"/>
      <c r="BD279" s="1109"/>
      <c r="BE279" s="1109"/>
      <c r="BF279" s="1109"/>
      <c r="BG279" s="1109"/>
      <c r="BH279" s="1109"/>
      <c r="BI279" s="1109"/>
      <c r="BJ279" s="1109"/>
      <c r="BK279" s="1109"/>
      <c r="BL279" s="1109"/>
      <c r="BM279" s="1109"/>
      <c r="BN279" s="1109"/>
      <c r="BO279" s="1109"/>
      <c r="BP279" s="1109"/>
      <c r="BQ279" s="1109"/>
      <c r="BR279" s="1109"/>
      <c r="BS279" s="1109"/>
      <c r="BT279" s="1109"/>
      <c r="BU279" s="1109"/>
      <c r="BV279" s="1110"/>
      <c r="BW279" s="37"/>
      <c r="BX279" s="38"/>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row>
    <row r="280" spans="1:225" ht="3" customHeight="1">
      <c r="A280" s="33"/>
      <c r="B280" s="10"/>
      <c r="C280" s="7"/>
      <c r="D280" s="10"/>
      <c r="E280" s="10"/>
      <c r="F280" s="10"/>
      <c r="G280" s="10"/>
      <c r="H280" s="10"/>
      <c r="I280" s="10"/>
      <c r="J280" s="36"/>
      <c r="K280" s="10"/>
      <c r="L280" s="10"/>
      <c r="M280" s="10"/>
      <c r="N280" s="10"/>
      <c r="O280" s="10"/>
      <c r="P280" s="10"/>
      <c r="Q280" s="10"/>
      <c r="R280" s="123"/>
      <c r="S280" s="10"/>
      <c r="T280" s="8"/>
      <c r="U280" s="10"/>
      <c r="V280" s="1111"/>
      <c r="W280" s="1004"/>
      <c r="X280" s="1004"/>
      <c r="Y280" s="1004"/>
      <c r="Z280" s="1004"/>
      <c r="AA280" s="1004"/>
      <c r="AB280" s="1004"/>
      <c r="AC280" s="1004"/>
      <c r="AD280" s="1004"/>
      <c r="AE280" s="1004"/>
      <c r="AF280" s="1004"/>
      <c r="AG280" s="1004"/>
      <c r="AH280" s="1004"/>
      <c r="AI280" s="1004"/>
      <c r="AJ280" s="1004"/>
      <c r="AK280" s="1004"/>
      <c r="AL280" s="1004"/>
      <c r="AM280" s="1004"/>
      <c r="AN280" s="1004"/>
      <c r="AO280" s="1004"/>
      <c r="AP280" s="1004"/>
      <c r="AQ280" s="1004"/>
      <c r="AR280" s="1004"/>
      <c r="AS280" s="1004"/>
      <c r="AT280" s="1004"/>
      <c r="AU280" s="1004"/>
      <c r="AV280" s="1004"/>
      <c r="AW280" s="1004"/>
      <c r="AX280" s="1004"/>
      <c r="AY280" s="1004"/>
      <c r="AZ280" s="1004"/>
      <c r="BA280" s="1004"/>
      <c r="BB280" s="1004"/>
      <c r="BC280" s="1004"/>
      <c r="BD280" s="1004"/>
      <c r="BE280" s="1004"/>
      <c r="BF280" s="1004"/>
      <c r="BG280" s="1004"/>
      <c r="BH280" s="1004"/>
      <c r="BI280" s="1004"/>
      <c r="BJ280" s="1004"/>
      <c r="BK280" s="1004"/>
      <c r="BL280" s="1004"/>
      <c r="BM280" s="1004"/>
      <c r="BN280" s="1004"/>
      <c r="BO280" s="1004"/>
      <c r="BP280" s="1004"/>
      <c r="BQ280" s="1004"/>
      <c r="BR280" s="1004"/>
      <c r="BS280" s="1004"/>
      <c r="BT280" s="1004"/>
      <c r="BU280" s="1004"/>
      <c r="BV280" s="1112"/>
      <c r="BW280" s="37"/>
      <c r="BX280" s="38"/>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row>
    <row r="281" spans="1:225" ht="8.1" customHeight="1">
      <c r="A281" s="33"/>
      <c r="B281" s="10"/>
      <c r="C281" s="7"/>
      <c r="D281" s="10"/>
      <c r="E281" s="10"/>
      <c r="F281" s="10"/>
      <c r="G281" s="10"/>
      <c r="H281" s="10"/>
      <c r="I281" s="10"/>
      <c r="J281" s="36"/>
      <c r="K281" s="10"/>
      <c r="L281" s="10"/>
      <c r="M281" s="10"/>
      <c r="N281" s="10"/>
      <c r="O281" s="10"/>
      <c r="P281" s="10"/>
      <c r="Q281" s="10"/>
      <c r="R281" s="123"/>
      <c r="S281" s="10"/>
      <c r="T281" s="8"/>
      <c r="U281" s="10"/>
      <c r="V281" s="1111"/>
      <c r="W281" s="1004"/>
      <c r="X281" s="1004"/>
      <c r="Y281" s="1004"/>
      <c r="Z281" s="1004"/>
      <c r="AA281" s="1004"/>
      <c r="AB281" s="1004"/>
      <c r="AC281" s="1004"/>
      <c r="AD281" s="1004"/>
      <c r="AE281" s="1004"/>
      <c r="AF281" s="1004"/>
      <c r="AG281" s="1004"/>
      <c r="AH281" s="1004"/>
      <c r="AI281" s="1004"/>
      <c r="AJ281" s="1004"/>
      <c r="AK281" s="1004"/>
      <c r="AL281" s="1004"/>
      <c r="AM281" s="1004"/>
      <c r="AN281" s="1004"/>
      <c r="AO281" s="1004"/>
      <c r="AP281" s="1004"/>
      <c r="AQ281" s="1004"/>
      <c r="AR281" s="1004"/>
      <c r="AS281" s="1004"/>
      <c r="AT281" s="1004"/>
      <c r="AU281" s="1004"/>
      <c r="AV281" s="1004"/>
      <c r="AW281" s="1004"/>
      <c r="AX281" s="1004"/>
      <c r="AY281" s="1004"/>
      <c r="AZ281" s="1004"/>
      <c r="BA281" s="1004"/>
      <c r="BB281" s="1004"/>
      <c r="BC281" s="1004"/>
      <c r="BD281" s="1004"/>
      <c r="BE281" s="1004"/>
      <c r="BF281" s="1004"/>
      <c r="BG281" s="1004"/>
      <c r="BH281" s="1004"/>
      <c r="BI281" s="1004"/>
      <c r="BJ281" s="1004"/>
      <c r="BK281" s="1004"/>
      <c r="BL281" s="1004"/>
      <c r="BM281" s="1004"/>
      <c r="BN281" s="1004"/>
      <c r="BO281" s="1004"/>
      <c r="BP281" s="1004"/>
      <c r="BQ281" s="1004"/>
      <c r="BR281" s="1004"/>
      <c r="BS281" s="1004"/>
      <c r="BT281" s="1004"/>
      <c r="BU281" s="1004"/>
      <c r="BV281" s="1112"/>
      <c r="BW281" s="37"/>
      <c r="BX281" s="38"/>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row>
    <row r="282" spans="1:225" ht="15.75">
      <c r="A282" s="33"/>
      <c r="B282" s="10"/>
      <c r="C282" s="7"/>
      <c r="D282" s="10"/>
      <c r="E282" s="10"/>
      <c r="F282" s="10"/>
      <c r="G282" s="10"/>
      <c r="H282" s="10"/>
      <c r="I282" s="10"/>
      <c r="J282" s="36"/>
      <c r="K282" s="10"/>
      <c r="L282" s="10"/>
      <c r="M282" s="10"/>
      <c r="N282" s="10"/>
      <c r="O282" s="10"/>
      <c r="P282" s="10"/>
      <c r="Q282" s="10"/>
      <c r="R282" s="123"/>
      <c r="S282" s="10"/>
      <c r="T282" s="8"/>
      <c r="U282" s="10"/>
      <c r="V282" s="1113"/>
      <c r="W282" s="1114"/>
      <c r="X282" s="1114"/>
      <c r="Y282" s="1114"/>
      <c r="Z282" s="1114"/>
      <c r="AA282" s="1114"/>
      <c r="AB282" s="1114"/>
      <c r="AC282" s="1114"/>
      <c r="AD282" s="1114"/>
      <c r="AE282" s="1114"/>
      <c r="AF282" s="1114"/>
      <c r="AG282" s="1114"/>
      <c r="AH282" s="1114"/>
      <c r="AI282" s="1114"/>
      <c r="AJ282" s="1114"/>
      <c r="AK282" s="1114"/>
      <c r="AL282" s="1114"/>
      <c r="AM282" s="1114"/>
      <c r="AN282" s="1114"/>
      <c r="AO282" s="1114"/>
      <c r="AP282" s="1114"/>
      <c r="AQ282" s="1114"/>
      <c r="AR282" s="1114"/>
      <c r="AS282" s="1114"/>
      <c r="AT282" s="1114"/>
      <c r="AU282" s="1114"/>
      <c r="AV282" s="1114"/>
      <c r="AW282" s="1114"/>
      <c r="AX282" s="1114"/>
      <c r="AY282" s="1114"/>
      <c r="AZ282" s="1114"/>
      <c r="BA282" s="1114"/>
      <c r="BB282" s="1114"/>
      <c r="BC282" s="1114"/>
      <c r="BD282" s="1114"/>
      <c r="BE282" s="1114"/>
      <c r="BF282" s="1114"/>
      <c r="BG282" s="1114"/>
      <c r="BH282" s="1114"/>
      <c r="BI282" s="1114"/>
      <c r="BJ282" s="1114"/>
      <c r="BK282" s="1114"/>
      <c r="BL282" s="1114"/>
      <c r="BM282" s="1114"/>
      <c r="BN282" s="1114"/>
      <c r="BO282" s="1114"/>
      <c r="BP282" s="1114"/>
      <c r="BQ282" s="1114"/>
      <c r="BR282" s="1114"/>
      <c r="BS282" s="1114"/>
      <c r="BT282" s="1114"/>
      <c r="BU282" s="1114"/>
      <c r="BV282" s="1115"/>
      <c r="BW282" s="37"/>
      <c r="BX282" s="38"/>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row>
    <row r="283" spans="1:225" ht="21" customHeight="1">
      <c r="A283" s="33"/>
      <c r="B283" s="10"/>
      <c r="C283" s="7"/>
      <c r="D283" s="10"/>
      <c r="E283" s="10"/>
      <c r="F283" s="10"/>
      <c r="G283" s="10"/>
      <c r="H283" s="10"/>
      <c r="I283" s="10"/>
      <c r="J283" s="36"/>
      <c r="K283" s="10"/>
      <c r="L283" s="10"/>
      <c r="M283" s="10"/>
      <c r="N283" s="10"/>
      <c r="O283" s="10"/>
      <c r="P283" s="10"/>
      <c r="Q283" s="10"/>
      <c r="R283" s="123"/>
      <c r="S283" s="10"/>
      <c r="T283" s="8"/>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37"/>
      <c r="BX283" s="38"/>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row>
    <row r="284" spans="1:225" ht="21" customHeight="1">
      <c r="A284" s="86" t="str">
        <f>A46</f>
        <v xml:space="preserve">© 2013, Barry Associates, LLC </v>
      </c>
      <c r="B284" s="50"/>
      <c r="C284" s="130"/>
      <c r="D284" s="50"/>
      <c r="E284" s="50"/>
      <c r="F284" s="50"/>
      <c r="G284" s="50"/>
      <c r="H284" s="50"/>
      <c r="I284" s="50"/>
      <c r="J284" s="96"/>
      <c r="K284" s="50"/>
      <c r="L284" s="50"/>
      <c r="M284" s="50"/>
      <c r="N284" s="50"/>
      <c r="O284" s="50"/>
      <c r="P284" s="50"/>
      <c r="Q284" s="50"/>
      <c r="R284" s="145"/>
      <c r="S284" s="50"/>
      <c r="T284" s="93"/>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65"/>
      <c r="BX284" s="66"/>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row>
    <row r="285" spans="1:225" ht="15.95" customHeight="1">
      <c r="A285" s="67" t="str">
        <f>A2</f>
        <v>OHIO PROVIDER RESOURCE ASSOCIATION</v>
      </c>
      <c r="B285" s="31"/>
      <c r="C285" s="131"/>
      <c r="D285" s="31"/>
      <c r="E285" s="31"/>
      <c r="F285" s="31"/>
      <c r="G285" s="31"/>
      <c r="H285" s="31"/>
      <c r="I285" s="31"/>
      <c r="J285" s="102"/>
      <c r="K285" s="31"/>
      <c r="L285" s="31"/>
      <c r="M285" s="31"/>
      <c r="N285" s="31"/>
      <c r="O285" s="31"/>
      <c r="P285" s="31"/>
      <c r="Q285" s="31"/>
      <c r="R285" s="146"/>
      <c r="S285" s="31"/>
      <c r="T285" s="99"/>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69"/>
      <c r="BX285" s="70"/>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row>
    <row r="286" spans="1:225" ht="14.1" customHeight="1">
      <c r="A286" s="71" t="str">
        <f>A3</f>
        <v>2013 COMPENSATION &amp; BENEFIT SURVEY</v>
      </c>
      <c r="B286" s="10"/>
      <c r="C286" s="7"/>
      <c r="D286" s="10"/>
      <c r="E286" s="10"/>
      <c r="F286" s="10"/>
      <c r="G286" s="10"/>
      <c r="H286" s="10"/>
      <c r="I286" s="10"/>
      <c r="J286" s="36"/>
      <c r="K286" s="10"/>
      <c r="L286" s="10"/>
      <c r="M286" s="10"/>
      <c r="N286" s="10"/>
      <c r="O286" s="10"/>
      <c r="P286" s="10"/>
      <c r="Q286" s="10"/>
      <c r="R286" s="123"/>
      <c r="S286" s="10"/>
      <c r="T286" s="8"/>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37"/>
      <c r="BX286" s="38"/>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row>
    <row r="287" spans="1:225" ht="14.1" customHeight="1">
      <c r="A287" s="71" t="s">
        <v>336</v>
      </c>
      <c r="B287" s="10"/>
      <c r="C287" s="7"/>
      <c r="D287" s="10"/>
      <c r="E287" s="10"/>
      <c r="F287" s="10"/>
      <c r="G287" s="10"/>
      <c r="H287" s="10"/>
      <c r="I287" s="10"/>
      <c r="J287" s="36"/>
      <c r="K287" s="10"/>
      <c r="L287" s="10"/>
      <c r="M287" s="10"/>
      <c r="N287" s="10"/>
      <c r="O287" s="10"/>
      <c r="P287" s="10"/>
      <c r="Q287" s="10"/>
      <c r="R287" s="123"/>
      <c r="S287" s="10"/>
      <c r="T287" s="8"/>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37"/>
      <c r="BX287" s="38"/>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row>
    <row r="288" spans="1:225" ht="11.1" hidden="1" customHeight="1">
      <c r="A288" s="33"/>
      <c r="B288" s="10"/>
      <c r="C288" s="7"/>
      <c r="D288" s="10"/>
      <c r="E288" s="10"/>
      <c r="F288" s="10"/>
      <c r="G288" s="10"/>
      <c r="H288" s="10"/>
      <c r="I288" s="10"/>
      <c r="J288" s="36"/>
      <c r="K288" s="10"/>
      <c r="L288" s="10"/>
      <c r="M288" s="10"/>
      <c r="N288" s="10"/>
      <c r="O288" s="10"/>
      <c r="P288" s="10"/>
      <c r="Q288" s="10"/>
      <c r="R288" s="123"/>
      <c r="S288" s="10"/>
      <c r="T288" s="8"/>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37"/>
      <c r="BX288" s="38"/>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row>
    <row r="289" spans="1:225" ht="21" customHeight="1">
      <c r="A289" s="33"/>
      <c r="B289" s="10"/>
      <c r="C289" s="7"/>
      <c r="D289" s="10"/>
      <c r="E289" s="10"/>
      <c r="F289" s="10"/>
      <c r="G289" s="1083" t="s">
        <v>696</v>
      </c>
      <c r="H289" s="1084"/>
      <c r="I289" s="1084"/>
      <c r="J289" s="1084"/>
      <c r="K289" s="1084"/>
      <c r="L289" s="1084"/>
      <c r="M289" s="1084"/>
      <c r="N289" s="1084"/>
      <c r="O289" s="1084"/>
      <c r="P289" s="1085"/>
      <c r="Q289" s="10"/>
      <c r="R289" s="123" t="s">
        <v>706</v>
      </c>
      <c r="S289" s="10"/>
      <c r="T289" s="8"/>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37"/>
      <c r="BX289" s="38"/>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row>
    <row r="290" spans="1:225" ht="20.100000000000001" customHeight="1">
      <c r="A290" s="33"/>
      <c r="B290" s="10"/>
      <c r="C290" s="7"/>
      <c r="D290" s="10"/>
      <c r="E290" s="10"/>
      <c r="F290" s="142" t="s">
        <v>697</v>
      </c>
      <c r="G290" s="10"/>
      <c r="H290" s="10"/>
      <c r="I290" s="10"/>
      <c r="J290" s="36"/>
      <c r="K290" s="10"/>
      <c r="L290" s="10"/>
      <c r="M290" s="10"/>
      <c r="N290" s="36"/>
      <c r="O290" s="10"/>
      <c r="P290" s="10"/>
      <c r="Q290" s="10"/>
      <c r="R290" s="10"/>
      <c r="S290" s="10"/>
      <c r="T290" s="8"/>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37"/>
      <c r="BX290" s="38"/>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row>
    <row r="291" spans="1:225" ht="15">
      <c r="A291" s="33"/>
      <c r="B291" s="10"/>
      <c r="C291" s="7"/>
      <c r="D291" s="10"/>
      <c r="E291" s="10"/>
      <c r="F291" s="10"/>
      <c r="G291" s="10"/>
      <c r="H291" s="10"/>
      <c r="I291" s="10"/>
      <c r="J291" s="36" t="s">
        <v>699</v>
      </c>
      <c r="K291" s="10"/>
      <c r="L291" s="10"/>
      <c r="M291" s="10"/>
      <c r="N291" s="36" t="s">
        <v>569</v>
      </c>
      <c r="O291" s="10"/>
      <c r="P291" s="10"/>
      <c r="Q291" s="10"/>
      <c r="R291" s="10"/>
      <c r="S291" s="10"/>
      <c r="T291" s="8"/>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37"/>
      <c r="BX291" s="38"/>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row>
    <row r="292" spans="1:225" ht="14.1" customHeight="1">
      <c r="A292" s="33"/>
      <c r="B292" s="10"/>
      <c r="C292" s="122" t="s">
        <v>715</v>
      </c>
      <c r="D292" s="10"/>
      <c r="E292" s="133"/>
      <c r="F292" s="10"/>
      <c r="G292" s="10"/>
      <c r="H292" s="10"/>
      <c r="I292" s="10"/>
      <c r="J292" s="10"/>
      <c r="K292" s="1044"/>
      <c r="L292" s="1045"/>
      <c r="M292" s="10"/>
      <c r="N292" s="1044"/>
      <c r="O292" s="1045"/>
      <c r="P292" s="10"/>
      <c r="Q292" s="10"/>
      <c r="R292" s="45" t="s">
        <v>708</v>
      </c>
      <c r="S292" s="10"/>
      <c r="T292" s="8"/>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37"/>
      <c r="BX292" s="38"/>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row>
    <row r="293" spans="1:225" ht="14.1" customHeight="1">
      <c r="A293" s="33"/>
      <c r="B293" s="10"/>
      <c r="C293" s="122"/>
      <c r="D293" s="10"/>
      <c r="E293" s="133"/>
      <c r="F293" s="10"/>
      <c r="G293" s="10"/>
      <c r="H293" s="10"/>
      <c r="I293" s="10"/>
      <c r="J293" s="10"/>
      <c r="K293" s="10"/>
      <c r="L293" s="10"/>
      <c r="M293" s="10"/>
      <c r="N293" s="10"/>
      <c r="O293" s="10"/>
      <c r="P293" s="10"/>
      <c r="Q293" s="10"/>
      <c r="R293" s="45" t="s">
        <v>709</v>
      </c>
      <c r="S293" s="10"/>
      <c r="T293" s="8"/>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37"/>
      <c r="BX293" s="38"/>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row>
    <row r="294" spans="1:225" ht="15.95" customHeight="1">
      <c r="A294" s="33"/>
      <c r="B294" s="10"/>
      <c r="C294" s="7"/>
      <c r="D294" s="10"/>
      <c r="E294" s="10"/>
      <c r="F294" s="10"/>
      <c r="G294" s="10"/>
      <c r="H294" s="10"/>
      <c r="I294" s="10"/>
      <c r="J294" s="36"/>
      <c r="K294" s="10"/>
      <c r="L294" s="10"/>
      <c r="M294" s="72"/>
      <c r="N294" s="36"/>
      <c r="O294" s="44"/>
      <c r="P294" s="10"/>
      <c r="Q294" s="10"/>
      <c r="R294" s="123" t="s">
        <v>710</v>
      </c>
      <c r="S294" s="10"/>
      <c r="T294" s="8"/>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37"/>
      <c r="BX294" s="38"/>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row>
    <row r="295" spans="1:225" ht="15" customHeight="1">
      <c r="A295" s="33"/>
      <c r="B295" s="10"/>
      <c r="C295" s="7"/>
      <c r="D295" s="10"/>
      <c r="E295" s="10"/>
      <c r="F295" s="10"/>
      <c r="G295" s="10"/>
      <c r="H295" s="10"/>
      <c r="I295" s="10"/>
      <c r="J295" s="36"/>
      <c r="K295" s="10"/>
      <c r="L295" s="10"/>
      <c r="M295" s="10"/>
      <c r="N295" s="36"/>
      <c r="O295" s="10"/>
      <c r="P295" s="10"/>
      <c r="Q295" s="10"/>
      <c r="R295" s="59"/>
      <c r="S295" s="10"/>
      <c r="T295" s="8" t="s">
        <v>712</v>
      </c>
      <c r="U295" s="10"/>
      <c r="V295" s="8"/>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37"/>
      <c r="BX295" s="38"/>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row>
    <row r="296" spans="1:225" ht="16.5">
      <c r="A296" s="33"/>
      <c r="B296" s="10"/>
      <c r="C296" s="7"/>
      <c r="D296" s="10"/>
      <c r="E296" s="10"/>
      <c r="F296" s="10"/>
      <c r="G296" s="10"/>
      <c r="H296" s="10"/>
      <c r="I296" s="10"/>
      <c r="J296" s="36" t="s">
        <v>699</v>
      </c>
      <c r="K296" s="10"/>
      <c r="L296" s="10"/>
      <c r="M296" s="10"/>
      <c r="N296" s="36" t="s">
        <v>569</v>
      </c>
      <c r="O296" s="10"/>
      <c r="P296" s="10"/>
      <c r="Q296" s="10"/>
      <c r="R296" s="10"/>
      <c r="S296" s="10"/>
      <c r="T296" s="147"/>
      <c r="U296" s="45"/>
      <c r="V296" s="45"/>
      <c r="W296" s="10"/>
      <c r="X296" s="8"/>
      <c r="Y296" s="10"/>
      <c r="Z296" s="10"/>
      <c r="AA296" s="10"/>
      <c r="AB296" s="10"/>
      <c r="AC296" s="10"/>
      <c r="AD296" s="10"/>
      <c r="AE296" s="10"/>
      <c r="AF296" s="10"/>
      <c r="AG296" s="10"/>
      <c r="AH296" s="10"/>
      <c r="AI296" s="10"/>
      <c r="AJ296" s="10"/>
      <c r="AK296" s="10"/>
      <c r="AL296" s="10"/>
      <c r="AM296" s="10"/>
      <c r="AN296" s="10"/>
      <c r="AO296" s="10"/>
      <c r="AP296" s="10"/>
      <c r="AQ296" s="10"/>
      <c r="AR296" s="10"/>
      <c r="AS296" s="1105"/>
      <c r="AT296" s="1106"/>
      <c r="AU296" s="1106"/>
      <c r="AV296" s="1106"/>
      <c r="AW296" s="1106"/>
      <c r="AX296" s="1106"/>
      <c r="AY296" s="1106"/>
      <c r="AZ296" s="1106"/>
      <c r="BA296" s="1106"/>
      <c r="BB296" s="1106"/>
      <c r="BC296" s="1107"/>
      <c r="BD296" s="10" t="s">
        <v>642</v>
      </c>
      <c r="BE296" s="10"/>
      <c r="BF296" s="10"/>
      <c r="BG296" s="10"/>
      <c r="BH296" s="10"/>
      <c r="BI296" s="10"/>
      <c r="BJ296" s="10"/>
      <c r="BK296" s="10"/>
      <c r="BL296" s="10"/>
      <c r="BM296" s="10"/>
      <c r="BN296" s="10"/>
      <c r="BO296" s="10"/>
      <c r="BP296" s="10"/>
      <c r="BQ296" s="10"/>
      <c r="BR296" s="10"/>
      <c r="BS296" s="10"/>
      <c r="BT296" s="10"/>
      <c r="BU296" s="10"/>
      <c r="BV296" s="10"/>
      <c r="BW296" s="37"/>
      <c r="BX296" s="38"/>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row>
    <row r="297" spans="1:225" ht="14.1" customHeight="1">
      <c r="A297" s="33"/>
      <c r="B297" s="10"/>
      <c r="C297" s="122" t="s">
        <v>717</v>
      </c>
      <c r="D297" s="10"/>
      <c r="E297" s="10"/>
      <c r="F297" s="10"/>
      <c r="G297" s="10"/>
      <c r="H297" s="10"/>
      <c r="I297" s="10"/>
      <c r="J297" s="36"/>
      <c r="K297" s="1044"/>
      <c r="L297" s="1045"/>
      <c r="M297" s="10"/>
      <c r="N297" s="1044"/>
      <c r="O297" s="1045"/>
      <c r="P297" s="2"/>
      <c r="Q297" s="2"/>
      <c r="R297" s="148" t="s">
        <v>714</v>
      </c>
      <c r="S297" s="10"/>
      <c r="T297" s="147"/>
      <c r="U297" s="45"/>
      <c r="V297" s="45"/>
      <c r="W297" s="10"/>
      <c r="X297" s="8"/>
      <c r="Y297" s="10"/>
      <c r="Z297" s="10"/>
      <c r="AA297" s="10"/>
      <c r="AB297" s="10"/>
      <c r="AC297" s="10"/>
      <c r="AD297" s="10"/>
      <c r="AE297" s="10"/>
      <c r="AF297" s="10"/>
      <c r="AG297" s="10"/>
      <c r="AH297" s="10"/>
      <c r="AI297" s="10"/>
      <c r="AJ297" s="10"/>
      <c r="AK297" s="10"/>
      <c r="AL297" s="10"/>
      <c r="AM297" s="10"/>
      <c r="AN297" s="10"/>
      <c r="AO297" s="10"/>
      <c r="AP297" s="10"/>
      <c r="AQ297" s="10"/>
      <c r="AR297" s="10"/>
      <c r="AS297" s="149"/>
      <c r="AT297" s="149"/>
      <c r="AU297" s="149"/>
      <c r="AV297" s="8"/>
      <c r="AW297" s="8"/>
      <c r="AX297" s="8"/>
      <c r="AY297" s="8"/>
      <c r="AZ297" s="8"/>
      <c r="BA297" s="8"/>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37"/>
      <c r="BX297" s="38"/>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row>
    <row r="298" spans="1:225" ht="14.1" customHeight="1">
      <c r="A298" s="33"/>
      <c r="B298" s="10"/>
      <c r="C298" s="122" t="s">
        <v>720</v>
      </c>
      <c r="D298" s="10"/>
      <c r="E298" s="10"/>
      <c r="F298" s="10"/>
      <c r="G298" s="10"/>
      <c r="H298" s="10"/>
      <c r="I298" s="10"/>
      <c r="J298" s="36"/>
      <c r="K298" s="1103"/>
      <c r="L298" s="1104"/>
      <c r="M298" s="10"/>
      <c r="N298" s="1103"/>
      <c r="O298" s="1104"/>
      <c r="P298" s="2"/>
      <c r="Q298" s="2"/>
      <c r="R298" s="148" t="s">
        <v>716</v>
      </c>
      <c r="S298" s="10"/>
      <c r="T298" s="147"/>
      <c r="U298" s="45"/>
      <c r="V298" s="45"/>
      <c r="W298" s="10"/>
      <c r="X298" s="8"/>
      <c r="Y298" s="10"/>
      <c r="Z298" s="10"/>
      <c r="AA298" s="10"/>
      <c r="AB298" s="10"/>
      <c r="AC298" s="10"/>
      <c r="AD298" s="10"/>
      <c r="AE298" s="10"/>
      <c r="AF298" s="10"/>
      <c r="AG298" s="10"/>
      <c r="AH298" s="10"/>
      <c r="AI298" s="10"/>
      <c r="AJ298" s="10"/>
      <c r="AK298" s="10"/>
      <c r="AL298" s="10"/>
      <c r="AM298" s="10"/>
      <c r="AN298" s="10"/>
      <c r="AO298" s="10"/>
      <c r="AP298" s="10"/>
      <c r="AQ298" s="10"/>
      <c r="AR298" s="10"/>
      <c r="AS298" s="149"/>
      <c r="AT298" s="149"/>
      <c r="AU298" s="149"/>
      <c r="AV298" s="8"/>
      <c r="AW298" s="8"/>
      <c r="AX298" s="8"/>
      <c r="AY298" s="8"/>
      <c r="AZ298" s="8"/>
      <c r="BA298" s="8"/>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37"/>
      <c r="BX298" s="38"/>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row>
    <row r="299" spans="1:225" ht="6" customHeight="1">
      <c r="A299" s="33"/>
      <c r="B299" s="10"/>
      <c r="C299" s="7"/>
      <c r="D299" s="10"/>
      <c r="E299" s="10"/>
      <c r="F299" s="10"/>
      <c r="G299" s="10"/>
      <c r="H299" s="10"/>
      <c r="I299" s="10"/>
      <c r="J299" s="36"/>
      <c r="K299" s="10"/>
      <c r="L299" s="10"/>
      <c r="M299" s="10"/>
      <c r="N299" s="10"/>
      <c r="O299" s="10"/>
      <c r="P299" s="10"/>
      <c r="Q299" s="10"/>
      <c r="R299" s="10"/>
      <c r="S299" s="10"/>
      <c r="T299" s="147"/>
      <c r="U299" s="45"/>
      <c r="V299" s="45"/>
      <c r="W299" s="10"/>
      <c r="X299" s="8"/>
      <c r="Y299" s="10"/>
      <c r="Z299" s="10"/>
      <c r="AA299" s="10"/>
      <c r="AB299" s="10"/>
      <c r="AC299" s="10"/>
      <c r="AD299" s="10"/>
      <c r="AE299" s="10"/>
      <c r="AF299" s="10"/>
      <c r="AG299" s="10"/>
      <c r="AH299" s="10"/>
      <c r="AI299" s="10"/>
      <c r="AJ299" s="10"/>
      <c r="AK299" s="10"/>
      <c r="AL299" s="10"/>
      <c r="AM299" s="10"/>
      <c r="AN299" s="10"/>
      <c r="AO299" s="10"/>
      <c r="AP299" s="10"/>
      <c r="AQ299" s="10"/>
      <c r="AR299" s="10"/>
      <c r="AS299" s="149"/>
      <c r="AT299" s="149"/>
      <c r="AU299" s="149"/>
      <c r="AV299" s="8"/>
      <c r="AW299" s="8"/>
      <c r="AX299" s="8"/>
      <c r="AY299" s="8"/>
      <c r="AZ299" s="8"/>
      <c r="BA299" s="8"/>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37"/>
      <c r="BX299" s="38"/>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row>
    <row r="300" spans="1:225" ht="17.100000000000001" customHeight="1">
      <c r="A300" s="150"/>
      <c r="B300" s="151"/>
      <c r="C300" s="7"/>
      <c r="D300" s="151"/>
      <c r="E300" s="151"/>
      <c r="F300" s="151"/>
      <c r="G300" s="151"/>
      <c r="H300" s="152"/>
      <c r="I300" s="151"/>
      <c r="J300" s="36" t="s">
        <v>699</v>
      </c>
      <c r="K300" s="10"/>
      <c r="L300" s="10"/>
      <c r="M300" s="10"/>
      <c r="N300" s="36" t="s">
        <v>569</v>
      </c>
      <c r="O300" s="10"/>
      <c r="P300" s="10"/>
      <c r="Q300" s="151"/>
      <c r="R300" s="151"/>
      <c r="S300" s="151"/>
      <c r="T300" s="151"/>
      <c r="U300" s="153"/>
      <c r="V300" s="153"/>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151"/>
      <c r="BU300" s="151"/>
      <c r="BV300" s="151"/>
      <c r="BW300" s="154"/>
      <c r="BX300" s="155"/>
      <c r="BY300" s="156"/>
      <c r="BZ300" s="156"/>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row>
    <row r="301" spans="1:225" ht="14.1" customHeight="1">
      <c r="A301" s="33"/>
      <c r="B301" s="10"/>
      <c r="C301" s="122" t="s">
        <v>723</v>
      </c>
      <c r="D301" s="10"/>
      <c r="E301" s="133"/>
      <c r="F301" s="10"/>
      <c r="G301" s="10"/>
      <c r="H301" s="10"/>
      <c r="I301" s="10"/>
      <c r="J301" s="10"/>
      <c r="K301" s="1044"/>
      <c r="L301" s="1045"/>
      <c r="M301" s="10"/>
      <c r="N301" s="1044"/>
      <c r="O301" s="1045"/>
      <c r="P301" s="10"/>
      <c r="Q301" s="10"/>
      <c r="R301" s="45" t="s">
        <v>718</v>
      </c>
      <c r="S301" s="10"/>
      <c r="T301" s="8"/>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37"/>
      <c r="BX301" s="38"/>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row>
    <row r="302" spans="1:225" ht="14.1" customHeight="1">
      <c r="A302" s="33"/>
      <c r="B302" s="10"/>
      <c r="C302" s="7"/>
      <c r="D302" s="10"/>
      <c r="E302" s="10"/>
      <c r="F302" s="10"/>
      <c r="G302" s="10"/>
      <c r="H302" s="10"/>
      <c r="I302" s="10"/>
      <c r="J302" s="10"/>
      <c r="K302" s="10"/>
      <c r="L302" s="10"/>
      <c r="M302" s="10"/>
      <c r="N302" s="10"/>
      <c r="O302" s="10"/>
      <c r="P302" s="10"/>
      <c r="Q302" s="10"/>
      <c r="R302" s="45" t="s">
        <v>719</v>
      </c>
      <c r="S302" s="10"/>
      <c r="T302" s="8"/>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37"/>
      <c r="BX302" s="38"/>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row>
    <row r="303" spans="1:225" ht="17.100000000000001" customHeight="1">
      <c r="A303" s="150"/>
      <c r="B303" s="151"/>
      <c r="C303" s="7"/>
      <c r="D303" s="151"/>
      <c r="E303" s="59"/>
      <c r="F303" s="151"/>
      <c r="G303" s="151"/>
      <c r="H303" s="151"/>
      <c r="I303" s="151"/>
      <c r="J303" s="36" t="s">
        <v>699</v>
      </c>
      <c r="K303" s="10"/>
      <c r="L303" s="10"/>
      <c r="M303" s="10"/>
      <c r="N303" s="36" t="s">
        <v>569</v>
      </c>
      <c r="O303" s="10"/>
      <c r="P303" s="151"/>
      <c r="Q303" s="151"/>
      <c r="R303" s="151"/>
      <c r="S303" s="153"/>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151"/>
      <c r="BU303" s="151"/>
      <c r="BV303" s="151"/>
      <c r="BW303" s="154"/>
      <c r="BX303" s="155"/>
      <c r="BY303" s="156"/>
      <c r="BZ303" s="156"/>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row>
    <row r="304" spans="1:225" ht="14.1" customHeight="1">
      <c r="A304" s="33"/>
      <c r="B304" s="10"/>
      <c r="C304" s="122" t="s">
        <v>732</v>
      </c>
      <c r="D304" s="10"/>
      <c r="E304" s="133"/>
      <c r="F304" s="10"/>
      <c r="G304" s="10"/>
      <c r="H304" s="10"/>
      <c r="I304" s="10"/>
      <c r="J304" s="10"/>
      <c r="K304" s="1044"/>
      <c r="L304" s="1045"/>
      <c r="M304" s="10"/>
      <c r="N304" s="1044"/>
      <c r="O304" s="1045"/>
      <c r="P304" s="10"/>
      <c r="Q304" s="10"/>
      <c r="R304" s="45" t="s">
        <v>721</v>
      </c>
      <c r="S304" s="10"/>
      <c r="T304" s="8"/>
      <c r="U304" s="8"/>
      <c r="V304" s="8"/>
      <c r="W304" s="8"/>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37"/>
      <c r="BX304" s="38"/>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row>
    <row r="305" spans="1:225" ht="14.1" customHeight="1">
      <c r="A305" s="33"/>
      <c r="B305" s="10"/>
      <c r="C305" s="7"/>
      <c r="D305" s="10"/>
      <c r="E305" s="10"/>
      <c r="F305" s="10"/>
      <c r="G305" s="10"/>
      <c r="H305" s="10"/>
      <c r="I305" s="10"/>
      <c r="J305" s="10"/>
      <c r="K305" s="10"/>
      <c r="L305" s="10"/>
      <c r="M305" s="10"/>
      <c r="N305" s="10"/>
      <c r="O305" s="10"/>
      <c r="P305" s="10"/>
      <c r="Q305" s="10"/>
      <c r="R305" s="36"/>
      <c r="S305" s="133" t="s">
        <v>722</v>
      </c>
      <c r="T305" s="8"/>
      <c r="U305" s="8"/>
      <c r="V305" s="8"/>
      <c r="W305" s="8"/>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37"/>
      <c r="BX305" s="38"/>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row>
    <row r="306" spans="1:225" ht="14.1" customHeight="1">
      <c r="A306" s="33"/>
      <c r="B306" s="10"/>
      <c r="C306" s="7"/>
      <c r="D306" s="10"/>
      <c r="E306" s="10"/>
      <c r="F306" s="10"/>
      <c r="G306" s="10"/>
      <c r="H306" s="10"/>
      <c r="I306" s="10"/>
      <c r="J306" s="10"/>
      <c r="K306" s="10"/>
      <c r="L306" s="10"/>
      <c r="M306" s="10"/>
      <c r="N306" s="10"/>
      <c r="O306" s="10"/>
      <c r="P306" s="10"/>
      <c r="Q306" s="10"/>
      <c r="R306" s="45" t="s">
        <v>215</v>
      </c>
      <c r="S306" s="133"/>
      <c r="T306" s="8"/>
      <c r="U306" s="8"/>
      <c r="V306" s="8"/>
      <c r="W306" s="8"/>
      <c r="X306" s="10"/>
      <c r="Y306" s="10"/>
      <c r="Z306" s="10"/>
      <c r="AA306" s="10"/>
      <c r="AB306" s="10"/>
      <c r="AC306" s="10"/>
      <c r="AD306" s="10"/>
      <c r="AE306" s="10"/>
      <c r="AF306" s="10"/>
      <c r="AG306" s="10"/>
      <c r="AH306" s="10"/>
      <c r="AI306" s="10"/>
      <c r="AJ306" s="10"/>
      <c r="AK306" s="10"/>
      <c r="AL306" s="10"/>
      <c r="AM306" s="1006"/>
      <c r="AN306" s="1006"/>
      <c r="AO306" s="1006"/>
      <c r="AP306" s="1006"/>
      <c r="AQ306" s="1006"/>
      <c r="AR306" s="1006"/>
      <c r="AS306" s="1006"/>
      <c r="AT306" s="1006"/>
      <c r="AU306" s="1006"/>
      <c r="AV306" s="1006"/>
      <c r="AW306" s="1006"/>
      <c r="AX306" s="1006"/>
      <c r="AY306" s="1006"/>
      <c r="AZ306" s="1006"/>
      <c r="BA306" s="1006"/>
      <c r="BB306" s="1006"/>
      <c r="BC306" s="1006"/>
      <c r="BD306" s="1006"/>
      <c r="BE306" s="1006"/>
      <c r="BF306" s="1006"/>
      <c r="BG306" s="1006"/>
      <c r="BH306" s="1006"/>
      <c r="BI306" s="1006"/>
      <c r="BJ306" s="1006"/>
      <c r="BK306" s="1006"/>
      <c r="BL306" s="1006"/>
      <c r="BM306" s="1006"/>
      <c r="BN306" s="1006"/>
      <c r="BO306" s="1006"/>
      <c r="BP306" s="1006"/>
      <c r="BQ306" s="1006"/>
      <c r="BR306" s="1006"/>
      <c r="BS306" s="1006"/>
      <c r="BT306" s="10"/>
      <c r="BU306" s="10"/>
      <c r="BV306" s="10"/>
      <c r="BW306" s="37"/>
      <c r="BX306" s="38"/>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row>
    <row r="307" spans="1:225" ht="14.1" customHeight="1">
      <c r="A307" s="33"/>
      <c r="B307" s="10"/>
      <c r="C307" s="7"/>
      <c r="D307" s="10"/>
      <c r="E307" s="10"/>
      <c r="F307" s="10"/>
      <c r="G307" s="10"/>
      <c r="H307" s="10"/>
      <c r="I307" s="10"/>
      <c r="J307" s="10"/>
      <c r="K307" s="10"/>
      <c r="L307" s="10"/>
      <c r="M307" s="10"/>
      <c r="N307" s="10"/>
      <c r="O307" s="10"/>
      <c r="P307" s="10"/>
      <c r="Q307" s="10"/>
      <c r="R307" s="45"/>
      <c r="S307" s="1097"/>
      <c r="T307" s="1098"/>
      <c r="U307" s="1098"/>
      <c r="V307" s="1098"/>
      <c r="W307" s="1098"/>
      <c r="X307" s="1098"/>
      <c r="Y307" s="1098"/>
      <c r="Z307" s="1098"/>
      <c r="AA307" s="1098"/>
      <c r="AB307" s="1098"/>
      <c r="AC307" s="1098"/>
      <c r="AD307" s="1098"/>
      <c r="AE307" s="1098"/>
      <c r="AF307" s="1098"/>
      <c r="AG307" s="1098"/>
      <c r="AH307" s="1098"/>
      <c r="AI307" s="1098"/>
      <c r="AJ307" s="1098"/>
      <c r="AK307" s="1098"/>
      <c r="AL307" s="1098"/>
      <c r="AM307" s="1098"/>
      <c r="AN307" s="1098"/>
      <c r="AO307" s="1098"/>
      <c r="AP307" s="1098"/>
      <c r="AQ307" s="1098"/>
      <c r="AR307" s="1098"/>
      <c r="AS307" s="1098"/>
      <c r="AT307" s="1098"/>
      <c r="AU307" s="1098"/>
      <c r="AV307" s="1098"/>
      <c r="AW307" s="1098"/>
      <c r="AX307" s="1098"/>
      <c r="AY307" s="1098"/>
      <c r="AZ307" s="1098"/>
      <c r="BA307" s="1098"/>
      <c r="BB307" s="1098"/>
      <c r="BC307" s="1098"/>
      <c r="BD307" s="1098"/>
      <c r="BE307" s="1098"/>
      <c r="BF307" s="1098"/>
      <c r="BG307" s="1098"/>
      <c r="BH307" s="1098"/>
      <c r="BI307" s="1098"/>
      <c r="BJ307" s="1098"/>
      <c r="BK307" s="1098"/>
      <c r="BL307" s="1098"/>
      <c r="BM307" s="1098"/>
      <c r="BN307" s="1098"/>
      <c r="BO307" s="1098"/>
      <c r="BP307" s="1098"/>
      <c r="BQ307" s="1098"/>
      <c r="BR307" s="1098"/>
      <c r="BS307" s="1098"/>
      <c r="BT307" s="1098"/>
      <c r="BU307" s="1098"/>
      <c r="BV307" s="1099"/>
      <c r="BW307" s="37"/>
      <c r="BX307" s="38"/>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row>
    <row r="308" spans="1:225" ht="9" customHeight="1">
      <c r="A308" s="150"/>
      <c r="B308" s="59"/>
      <c r="C308" s="7"/>
      <c r="D308" s="151"/>
      <c r="E308" s="151"/>
      <c r="F308" s="151"/>
      <c r="G308" s="151"/>
      <c r="H308" s="151"/>
      <c r="I308" s="151"/>
      <c r="J308" s="36"/>
      <c r="K308" s="10"/>
      <c r="L308" s="10"/>
      <c r="M308" s="10"/>
      <c r="N308" s="36"/>
      <c r="O308" s="10"/>
      <c r="P308" s="151"/>
      <c r="Q308" s="151"/>
      <c r="R308" s="153"/>
      <c r="S308" s="1100"/>
      <c r="T308" s="1101"/>
      <c r="U308" s="1101"/>
      <c r="V308" s="1101"/>
      <c r="W308" s="1101"/>
      <c r="X308" s="1101"/>
      <c r="Y308" s="1101"/>
      <c r="Z308" s="1101"/>
      <c r="AA308" s="1101"/>
      <c r="AB308" s="1101"/>
      <c r="AC308" s="1101"/>
      <c r="AD308" s="1101"/>
      <c r="AE308" s="1101"/>
      <c r="AF308" s="1101"/>
      <c r="AG308" s="1101"/>
      <c r="AH308" s="1101"/>
      <c r="AI308" s="1101"/>
      <c r="AJ308" s="1101"/>
      <c r="AK308" s="1101"/>
      <c r="AL308" s="1101"/>
      <c r="AM308" s="1101"/>
      <c r="AN308" s="1101"/>
      <c r="AO308" s="1101"/>
      <c r="AP308" s="1101"/>
      <c r="AQ308" s="1101"/>
      <c r="AR308" s="1101"/>
      <c r="AS308" s="1101"/>
      <c r="AT308" s="1101"/>
      <c r="AU308" s="1101"/>
      <c r="AV308" s="1101"/>
      <c r="AW308" s="1101"/>
      <c r="AX308" s="1101"/>
      <c r="AY308" s="1101"/>
      <c r="AZ308" s="1101"/>
      <c r="BA308" s="1101"/>
      <c r="BB308" s="1101"/>
      <c r="BC308" s="1101"/>
      <c r="BD308" s="1101"/>
      <c r="BE308" s="1101"/>
      <c r="BF308" s="1101"/>
      <c r="BG308" s="1101"/>
      <c r="BH308" s="1101"/>
      <c r="BI308" s="1101"/>
      <c r="BJ308" s="1101"/>
      <c r="BK308" s="1101"/>
      <c r="BL308" s="1101"/>
      <c r="BM308" s="1101"/>
      <c r="BN308" s="1101"/>
      <c r="BO308" s="1101"/>
      <c r="BP308" s="1101"/>
      <c r="BQ308" s="1101"/>
      <c r="BR308" s="1101"/>
      <c r="BS308" s="1101"/>
      <c r="BT308" s="1101"/>
      <c r="BU308" s="1101"/>
      <c r="BV308" s="1102"/>
      <c r="BW308" s="154"/>
      <c r="BX308" s="155"/>
      <c r="BY308" s="156"/>
      <c r="BZ308" s="156"/>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row>
    <row r="309" spans="1:225" ht="17.100000000000001" customHeight="1">
      <c r="A309" s="150"/>
      <c r="B309" s="59"/>
      <c r="C309" s="7"/>
      <c r="D309" s="151"/>
      <c r="E309" s="151"/>
      <c r="F309" s="151"/>
      <c r="G309" s="151"/>
      <c r="H309" s="151"/>
      <c r="I309" s="151"/>
      <c r="J309" s="36" t="s">
        <v>699</v>
      </c>
      <c r="K309" s="10"/>
      <c r="L309" s="10"/>
      <c r="M309" s="10"/>
      <c r="N309" s="36" t="s">
        <v>569</v>
      </c>
      <c r="O309" s="10"/>
      <c r="P309" s="151"/>
      <c r="Q309" s="151"/>
      <c r="R309" s="153"/>
      <c r="S309" s="157"/>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c r="BS309" s="151"/>
      <c r="BT309" s="151"/>
      <c r="BU309" s="151"/>
      <c r="BV309" s="151"/>
      <c r="BW309" s="154"/>
      <c r="BX309" s="155"/>
      <c r="BY309" s="156"/>
      <c r="BZ309" s="156"/>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row>
    <row r="310" spans="1:225" ht="15">
      <c r="A310" s="132"/>
      <c r="B310" s="8"/>
      <c r="C310" s="122" t="s">
        <v>737</v>
      </c>
      <c r="D310" s="8"/>
      <c r="E310" s="133"/>
      <c r="F310" s="8"/>
      <c r="G310" s="8"/>
      <c r="H310" s="8"/>
      <c r="I310" s="8"/>
      <c r="J310" s="45"/>
      <c r="K310" s="1044"/>
      <c r="L310" s="1045"/>
      <c r="M310" s="10"/>
      <c r="N310" s="1044"/>
      <c r="O310" s="1045"/>
      <c r="P310" s="8"/>
      <c r="Q310" s="8"/>
      <c r="R310" s="45" t="s">
        <v>724</v>
      </c>
      <c r="S310" s="10"/>
      <c r="T310" s="8"/>
      <c r="U310" s="8"/>
      <c r="V310" s="8"/>
      <c r="W310" s="8"/>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46"/>
    </row>
    <row r="311" spans="1:225" ht="21.95" customHeight="1">
      <c r="A311" s="33"/>
      <c r="B311" s="10"/>
      <c r="C311" s="7"/>
      <c r="D311" s="10"/>
      <c r="E311" s="10"/>
      <c r="F311" s="10"/>
      <c r="G311" s="10"/>
      <c r="H311" s="158"/>
      <c r="I311" s="10"/>
      <c r="J311" s="10"/>
      <c r="K311" s="10"/>
      <c r="L311" s="10"/>
      <c r="M311" s="10"/>
      <c r="N311" s="152"/>
      <c r="O311" s="142" t="s">
        <v>647</v>
      </c>
      <c r="P311" s="10"/>
      <c r="Q311" s="142"/>
      <c r="R311" s="10"/>
      <c r="S311" s="142"/>
      <c r="T311" s="45" t="s">
        <v>810</v>
      </c>
      <c r="U311" s="124"/>
      <c r="V311" s="8"/>
      <c r="W311" s="10"/>
      <c r="X311" s="10"/>
      <c r="Y311" s="8"/>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46"/>
    </row>
    <row r="312" spans="1:225" ht="17.100000000000001" customHeight="1">
      <c r="A312" s="33"/>
      <c r="B312" s="10"/>
      <c r="C312" s="7"/>
      <c r="D312" s="10"/>
      <c r="E312" s="10"/>
      <c r="F312" s="10"/>
      <c r="G312" s="143" t="s">
        <v>725</v>
      </c>
      <c r="H312" s="143"/>
      <c r="I312" s="143"/>
      <c r="J312" s="143"/>
      <c r="K312" s="143"/>
      <c r="L312" s="143"/>
      <c r="M312" s="143"/>
      <c r="N312" s="143"/>
      <c r="O312" s="143" t="s">
        <v>726</v>
      </c>
      <c r="P312" s="143"/>
      <c r="Q312" s="143"/>
      <c r="R312" s="143"/>
      <c r="S312" s="143"/>
      <c r="T312" s="79"/>
      <c r="U312" s="143"/>
      <c r="V312" s="159" t="s">
        <v>727</v>
      </c>
      <c r="W312" s="143"/>
      <c r="X312" s="143"/>
      <c r="Y312" s="143"/>
      <c r="Z312" s="143"/>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46"/>
    </row>
    <row r="313" spans="1:225" ht="14.1" customHeight="1">
      <c r="A313" s="33"/>
      <c r="B313" s="10"/>
      <c r="C313" s="7"/>
      <c r="D313" s="10"/>
      <c r="E313" s="10"/>
      <c r="F313" s="10"/>
      <c r="G313" s="1094"/>
      <c r="H313" s="1095"/>
      <c r="I313" s="1095"/>
      <c r="J313" s="1095"/>
      <c r="K313" s="1095"/>
      <c r="L313" s="1096"/>
      <c r="M313" s="303"/>
      <c r="N313" s="303"/>
      <c r="O313" s="1094"/>
      <c r="P313" s="1095"/>
      <c r="Q313" s="1095"/>
      <c r="R313" s="1095"/>
      <c r="S313" s="1095"/>
      <c r="T313" s="1096"/>
      <c r="U313" s="303"/>
      <c r="V313" s="1094"/>
      <c r="W313" s="1095"/>
      <c r="X313" s="1095"/>
      <c r="Y313" s="1095"/>
      <c r="Z313" s="1095"/>
      <c r="AA313" s="1096"/>
      <c r="AB313" s="143"/>
      <c r="AC313" s="143" t="s">
        <v>728</v>
      </c>
      <c r="AD313" s="143"/>
      <c r="AE313" s="143"/>
      <c r="AF313" s="143"/>
      <c r="AG313" s="143" t="s">
        <v>729</v>
      </c>
      <c r="AH313" s="143"/>
      <c r="AI313" s="185" t="s">
        <v>730</v>
      </c>
      <c r="AJ313" s="143"/>
      <c r="AK313" s="143"/>
      <c r="AL313" s="143"/>
      <c r="AM313" s="143"/>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46"/>
    </row>
    <row r="314" spans="1:225" ht="14.1" customHeight="1">
      <c r="A314" s="33"/>
      <c r="B314" s="10"/>
      <c r="C314" s="7"/>
      <c r="D314" s="10"/>
      <c r="E314" s="10"/>
      <c r="F314" s="10"/>
      <c r="G314" s="1094"/>
      <c r="H314" s="1095"/>
      <c r="I314" s="1095"/>
      <c r="J314" s="1095"/>
      <c r="K314" s="1095"/>
      <c r="L314" s="1096"/>
      <c r="M314" s="303"/>
      <c r="N314" s="303"/>
      <c r="O314" s="1094"/>
      <c r="P314" s="1095"/>
      <c r="Q314" s="1095"/>
      <c r="R314" s="1095"/>
      <c r="S314" s="1095"/>
      <c r="T314" s="1096"/>
      <c r="U314" s="303"/>
      <c r="V314" s="1094"/>
      <c r="W314" s="1095"/>
      <c r="X314" s="1095"/>
      <c r="Y314" s="1095"/>
      <c r="Z314" s="1095"/>
      <c r="AA314" s="1096"/>
      <c r="AB314" s="143"/>
      <c r="AC314" s="143" t="s">
        <v>728</v>
      </c>
      <c r="AD314" s="143"/>
      <c r="AE314" s="143"/>
      <c r="AF314" s="143"/>
      <c r="AG314" s="143" t="s">
        <v>594</v>
      </c>
      <c r="AH314" s="143"/>
      <c r="AI314" s="346" t="s">
        <v>731</v>
      </c>
      <c r="AJ314" s="143"/>
      <c r="AK314" s="143"/>
      <c r="AL314" s="143"/>
      <c r="AM314" s="143"/>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46"/>
    </row>
    <row r="315" spans="1:225" ht="3" customHeight="1">
      <c r="A315" s="33"/>
      <c r="B315" s="10"/>
      <c r="C315" s="7"/>
      <c r="D315" s="10"/>
      <c r="E315" s="10"/>
      <c r="F315" s="10"/>
      <c r="G315" s="10"/>
      <c r="H315" s="10"/>
      <c r="I315" s="10"/>
      <c r="J315" s="10"/>
      <c r="K315" s="8"/>
      <c r="L315" s="10"/>
      <c r="M315" s="10"/>
      <c r="N315" s="10"/>
      <c r="O315" s="10"/>
      <c r="P315" s="10"/>
      <c r="Q315" s="10"/>
      <c r="R315" s="10"/>
      <c r="S315" s="10"/>
      <c r="T315" s="7"/>
      <c r="U315" s="7"/>
      <c r="V315" s="10"/>
      <c r="W315" s="10"/>
      <c r="X315" s="10"/>
      <c r="Y315" s="10"/>
      <c r="Z315" s="10"/>
      <c r="AA315" s="7"/>
      <c r="AB315" s="7"/>
      <c r="AC315" s="8"/>
      <c r="AD315" s="7"/>
      <c r="AE315" s="7"/>
      <c r="AF315" s="7"/>
      <c r="AG315" s="160"/>
      <c r="AH315" s="7"/>
      <c r="AI315" s="8"/>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46"/>
    </row>
    <row r="316" spans="1:225" ht="15.75">
      <c r="A316" s="33"/>
      <c r="B316" s="920" t="s">
        <v>738</v>
      </c>
      <c r="C316" s="920"/>
      <c r="D316" s="920"/>
      <c r="E316" s="161" t="s">
        <v>811</v>
      </c>
      <c r="F316" s="10"/>
      <c r="G316" s="10"/>
      <c r="H316" s="10"/>
      <c r="I316" s="10"/>
      <c r="J316" s="10"/>
      <c r="K316" s="10"/>
      <c r="L316" s="10"/>
      <c r="M316" s="10"/>
      <c r="N316" s="10"/>
      <c r="O316" s="10"/>
      <c r="P316" s="10"/>
      <c r="Q316" s="10"/>
      <c r="R316" s="10"/>
      <c r="S316" s="10"/>
      <c r="T316" s="7"/>
      <c r="U316" s="7"/>
      <c r="V316" s="10"/>
      <c r="W316" s="10"/>
      <c r="X316" s="10"/>
      <c r="Y316" s="10"/>
      <c r="Z316" s="10"/>
      <c r="AA316" s="7"/>
      <c r="AB316" s="7"/>
      <c r="AC316" s="8"/>
      <c r="AD316" s="7"/>
      <c r="AE316" s="7"/>
      <c r="AF316" s="7"/>
      <c r="AG316" s="160"/>
      <c r="AH316" s="7"/>
      <c r="AI316" s="8"/>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46"/>
    </row>
    <row r="317" spans="1:225" ht="15.75">
      <c r="A317" s="33"/>
      <c r="B317" s="10"/>
      <c r="C317" s="10"/>
      <c r="D317" s="10"/>
      <c r="E317" s="161" t="s">
        <v>733</v>
      </c>
      <c r="F317" s="10"/>
      <c r="G317" s="10"/>
      <c r="H317" s="10"/>
      <c r="I317" s="10"/>
      <c r="J317" s="10"/>
      <c r="K317" s="10"/>
      <c r="L317" s="10"/>
      <c r="M317" s="10"/>
      <c r="N317" s="10"/>
      <c r="O317" s="10"/>
      <c r="P317" s="10"/>
      <c r="Q317" s="10"/>
      <c r="R317" s="10"/>
      <c r="S317" s="10"/>
      <c r="T317" s="7"/>
      <c r="U317" s="7"/>
      <c r="V317" s="10"/>
      <c r="W317" s="10"/>
      <c r="X317" s="10"/>
      <c r="Y317" s="10"/>
      <c r="Z317" s="10"/>
      <c r="AA317" s="7"/>
      <c r="AB317" s="7"/>
      <c r="AC317" s="8"/>
      <c r="AD317" s="7"/>
      <c r="AE317" s="7"/>
      <c r="AF317" s="7"/>
      <c r="AG317" s="160"/>
      <c r="AH317" s="7"/>
      <c r="AI317" s="8"/>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46"/>
    </row>
    <row r="318" spans="1:225" ht="15.75">
      <c r="A318" s="33"/>
      <c r="B318" s="10"/>
      <c r="C318" s="10"/>
      <c r="D318" s="10"/>
      <c r="E318" s="133"/>
      <c r="F318" s="10"/>
      <c r="G318" s="10"/>
      <c r="H318" s="10"/>
      <c r="I318" s="162"/>
      <c r="J318" s="1092" t="s">
        <v>568</v>
      </c>
      <c r="K318" s="1093"/>
      <c r="L318" s="1093"/>
      <c r="M318" s="10"/>
      <c r="N318" s="36" t="s">
        <v>569</v>
      </c>
      <c r="O318" s="36"/>
      <c r="P318" s="10"/>
      <c r="Q318" s="10"/>
      <c r="R318" s="161" t="s">
        <v>734</v>
      </c>
      <c r="S318" s="10"/>
      <c r="T318" s="7"/>
      <c r="U318" s="7"/>
      <c r="V318" s="10"/>
      <c r="W318" s="10"/>
      <c r="X318" s="10"/>
      <c r="Y318" s="10"/>
      <c r="Z318" s="10"/>
      <c r="AA318" s="7"/>
      <c r="AB318" s="7"/>
      <c r="AC318" s="8"/>
      <c r="AD318" s="7"/>
      <c r="AE318" s="7"/>
      <c r="AF318" s="7"/>
      <c r="AG318" s="160"/>
      <c r="AH318" s="7"/>
      <c r="AI318" s="8"/>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46"/>
    </row>
    <row r="319" spans="1:225" ht="15.95" customHeight="1">
      <c r="A319" s="33"/>
      <c r="B319" s="10"/>
      <c r="C319" s="10"/>
      <c r="D319" s="10"/>
      <c r="E319" s="10"/>
      <c r="F319" s="10"/>
      <c r="G319" s="10"/>
      <c r="H319" s="10"/>
      <c r="I319" s="10"/>
      <c r="J319" s="1067"/>
      <c r="K319" s="1068"/>
      <c r="L319" s="8"/>
      <c r="M319" s="8"/>
      <c r="N319" s="1044"/>
      <c r="O319" s="1045"/>
      <c r="P319" s="10"/>
      <c r="Q319" s="148" t="s">
        <v>735</v>
      </c>
      <c r="R319" s="10"/>
      <c r="S319" s="10"/>
      <c r="T319" s="10"/>
      <c r="U319" s="7"/>
      <c r="V319" s="10"/>
      <c r="W319" s="10"/>
      <c r="X319" s="10"/>
      <c r="Y319" s="10"/>
      <c r="Z319" s="10"/>
      <c r="AA319" s="7"/>
      <c r="AB319" s="7"/>
      <c r="AC319" s="8"/>
      <c r="AD319" s="7"/>
      <c r="AE319" s="7"/>
      <c r="AF319" s="7"/>
      <c r="AG319" s="160"/>
      <c r="AH319" s="7"/>
      <c r="AI319" s="8"/>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46"/>
    </row>
    <row r="320" spans="1:225" ht="15.95" customHeight="1">
      <c r="A320" s="33"/>
      <c r="B320" s="10"/>
      <c r="C320" s="10"/>
      <c r="D320" s="10"/>
      <c r="E320" s="10"/>
      <c r="F320" s="10"/>
      <c r="G320" s="10"/>
      <c r="H320" s="10"/>
      <c r="I320" s="10"/>
      <c r="J320" s="1067"/>
      <c r="K320" s="1068"/>
      <c r="L320" s="8"/>
      <c r="M320" s="8"/>
      <c r="N320" s="1044"/>
      <c r="O320" s="1045"/>
      <c r="P320" s="10"/>
      <c r="Q320" s="163" t="s">
        <v>736</v>
      </c>
      <c r="R320" s="10"/>
      <c r="S320" s="10"/>
      <c r="T320" s="10"/>
      <c r="U320" s="7"/>
      <c r="V320" s="10"/>
      <c r="W320" s="10"/>
      <c r="X320" s="10"/>
      <c r="Y320" s="10"/>
      <c r="Z320" s="10"/>
      <c r="AA320" s="7"/>
      <c r="AB320" s="7"/>
      <c r="AC320" s="8"/>
      <c r="AD320" s="7"/>
      <c r="AE320" s="7"/>
      <c r="AF320" s="7"/>
      <c r="AG320" s="160"/>
      <c r="AH320" s="7"/>
      <c r="AI320" s="8"/>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46"/>
    </row>
    <row r="321" spans="1:80" ht="15.95" customHeight="1">
      <c r="A321" s="33"/>
      <c r="B321" s="10"/>
      <c r="C321" s="10"/>
      <c r="D321" s="10"/>
      <c r="E321" s="10"/>
      <c r="F321" s="10"/>
      <c r="G321" s="10"/>
      <c r="H321" s="10"/>
      <c r="I321" s="10"/>
      <c r="J321" s="1067"/>
      <c r="K321" s="1068"/>
      <c r="L321" s="8"/>
      <c r="M321" s="8"/>
      <c r="N321" s="1044"/>
      <c r="O321" s="1045"/>
      <c r="P321" s="10"/>
      <c r="Q321" s="148" t="s">
        <v>585</v>
      </c>
      <c r="R321" s="10"/>
      <c r="S321" s="10"/>
      <c r="T321" s="10"/>
      <c r="U321" s="7"/>
      <c r="V321" s="10"/>
      <c r="W321" s="10"/>
      <c r="X321" s="10"/>
      <c r="Y321" s="10"/>
      <c r="Z321" s="10"/>
      <c r="AA321" s="7"/>
      <c r="AB321" s="7"/>
      <c r="AC321" s="8"/>
      <c r="AD321" s="7"/>
      <c r="AE321" s="7"/>
      <c r="AF321" s="7"/>
      <c r="AG321" s="160"/>
      <c r="AH321" s="7"/>
      <c r="AI321" s="8"/>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46"/>
    </row>
    <row r="322" spans="1:80" ht="15.95" customHeight="1">
      <c r="A322" s="33"/>
      <c r="B322" s="10"/>
      <c r="C322" s="10"/>
      <c r="D322" s="10"/>
      <c r="E322" s="10"/>
      <c r="F322" s="10"/>
      <c r="G322" s="10"/>
      <c r="H322" s="10"/>
      <c r="I322" s="10"/>
      <c r="J322" s="1067"/>
      <c r="K322" s="1068"/>
      <c r="L322" s="8"/>
      <c r="M322" s="8"/>
      <c r="N322" s="1044"/>
      <c r="O322" s="1045"/>
      <c r="P322" s="10"/>
      <c r="Q322" s="148" t="s">
        <v>587</v>
      </c>
      <c r="R322" s="10"/>
      <c r="S322" s="10"/>
      <c r="T322" s="10"/>
      <c r="U322" s="7"/>
      <c r="V322" s="10"/>
      <c r="W322" s="10"/>
      <c r="X322" s="10"/>
      <c r="Y322" s="10"/>
      <c r="Z322" s="10"/>
      <c r="AA322" s="7"/>
      <c r="AB322" s="7"/>
      <c r="AC322" s="8"/>
      <c r="AD322" s="7"/>
      <c r="AE322" s="7"/>
      <c r="AF322" s="7"/>
      <c r="AG322" s="160"/>
      <c r="AH322" s="7"/>
      <c r="AI322" s="8"/>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46"/>
    </row>
    <row r="323" spans="1:80" ht="8.1" customHeight="1">
      <c r="A323" s="33"/>
      <c r="B323" s="133"/>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46"/>
    </row>
    <row r="324" spans="1:80" ht="21" customHeight="1">
      <c r="A324" s="33"/>
      <c r="B324" s="920" t="s">
        <v>740</v>
      </c>
      <c r="C324" s="920"/>
      <c r="D324" s="920"/>
      <c r="E324" s="161" t="s">
        <v>812</v>
      </c>
      <c r="F324" s="165"/>
      <c r="G324" s="10"/>
      <c r="H324" s="10"/>
      <c r="I324" s="10"/>
      <c r="J324" s="36"/>
      <c r="K324" s="10"/>
      <c r="L324" s="10"/>
      <c r="M324" s="10"/>
      <c r="N324" s="36"/>
      <c r="O324" s="10"/>
      <c r="P324" s="10"/>
      <c r="Q324" s="10"/>
      <c r="R324" s="58"/>
      <c r="S324" s="10"/>
      <c r="T324" s="7"/>
      <c r="U324" s="7"/>
      <c r="V324" s="10"/>
      <c r="W324" s="10"/>
      <c r="X324" s="10"/>
      <c r="Y324" s="10"/>
      <c r="Z324" s="10"/>
      <c r="AA324" s="7"/>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46"/>
    </row>
    <row r="325" spans="1:80" ht="15.95" customHeight="1">
      <c r="A325" s="33"/>
      <c r="B325" s="164"/>
      <c r="C325" s="164"/>
      <c r="D325" s="164"/>
      <c r="E325" s="133"/>
      <c r="F325" s="165"/>
      <c r="G325" s="10"/>
      <c r="H325" s="10"/>
      <c r="I325" s="10"/>
      <c r="J325" s="1067"/>
      <c r="K325" s="1068"/>
      <c r="L325" t="s">
        <v>568</v>
      </c>
      <c r="M325"/>
      <c r="N325"/>
      <c r="O325" s="1067"/>
      <c r="P325" s="1068"/>
      <c r="Q325" s="10" t="s">
        <v>569</v>
      </c>
      <c r="R325" s="58"/>
      <c r="S325" s="10"/>
      <c r="T325" s="7"/>
      <c r="U325" s="7"/>
      <c r="V325" s="10"/>
      <c r="W325" s="10"/>
      <c r="X325" s="10"/>
      <c r="Y325" s="10"/>
      <c r="Z325" s="10"/>
      <c r="AA325" s="7"/>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46"/>
    </row>
    <row r="326" spans="1:80" ht="6" customHeight="1">
      <c r="A326" s="33"/>
      <c r="B326" s="7"/>
      <c r="C326" s="7"/>
      <c r="D326" s="7"/>
      <c r="E326" s="10"/>
      <c r="F326" s="10"/>
      <c r="G326" s="10"/>
      <c r="H326" s="10"/>
      <c r="I326" s="10"/>
      <c r="J326" s="10"/>
      <c r="K326" s="10"/>
      <c r="L326" s="48"/>
      <c r="M326" s="10"/>
      <c r="N326" s="10"/>
      <c r="O326" s="10"/>
      <c r="P326" s="7"/>
      <c r="Q326" s="10"/>
      <c r="R326" s="10"/>
      <c r="S326" s="10"/>
      <c r="T326" s="10"/>
      <c r="U326" s="10"/>
      <c r="V326" s="7"/>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8"/>
      <c r="BB326" s="8"/>
      <c r="BC326" s="8"/>
      <c r="BD326" s="8"/>
      <c r="BE326" s="8"/>
      <c r="BF326" s="10"/>
      <c r="BG326" s="10"/>
      <c r="BH326" s="10"/>
      <c r="BI326" s="10"/>
      <c r="BJ326" s="10"/>
      <c r="BK326" s="10"/>
      <c r="BL326" s="10"/>
      <c r="BM326" s="10"/>
      <c r="BN326" s="10"/>
      <c r="BO326" s="10"/>
      <c r="BP326" s="10"/>
      <c r="BQ326" s="10"/>
      <c r="BR326" s="10"/>
      <c r="BS326" s="10"/>
      <c r="BT326" s="10"/>
      <c r="BU326" s="10"/>
      <c r="BV326" s="10"/>
      <c r="BW326" s="10"/>
      <c r="BX326" s="46"/>
    </row>
    <row r="327" spans="1:80" ht="21" customHeight="1">
      <c r="A327" s="166"/>
      <c r="B327" s="1012" t="s">
        <v>743</v>
      </c>
      <c r="C327" s="1012"/>
      <c r="D327" s="1012"/>
      <c r="E327" s="165" t="s">
        <v>480</v>
      </c>
      <c r="G327" s="143"/>
      <c r="H327" s="168"/>
      <c r="I327" s="143"/>
      <c r="J327" s="79"/>
      <c r="K327" s="143"/>
      <c r="L327" s="143"/>
      <c r="M327" s="143"/>
      <c r="N327" s="143"/>
      <c r="O327" s="143"/>
      <c r="P327" s="143"/>
      <c r="Q327" s="143"/>
      <c r="R327" s="79"/>
      <c r="S327" s="79"/>
      <c r="T327" s="143"/>
      <c r="U327" s="143"/>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c r="BS327" s="151"/>
      <c r="BT327" s="151"/>
      <c r="BU327" s="151"/>
      <c r="BV327" s="151"/>
      <c r="BW327" s="10"/>
      <c r="BX327" s="46"/>
      <c r="BY327" s="10"/>
      <c r="BZ327" s="10"/>
    </row>
    <row r="328" spans="1:80" ht="15.95" customHeight="1">
      <c r="A328" s="166"/>
      <c r="B328" s="164"/>
      <c r="C328" s="164"/>
      <c r="D328" s="164"/>
      <c r="E328" s="165" t="s">
        <v>489</v>
      </c>
      <c r="G328" s="143"/>
      <c r="H328" s="168"/>
      <c r="I328" s="143"/>
      <c r="J328" s="79"/>
      <c r="K328" s="143"/>
      <c r="L328" s="143"/>
      <c r="M328" s="143"/>
      <c r="N328" s="143"/>
      <c r="O328" s="143"/>
      <c r="P328" s="143"/>
      <c r="Q328" s="143"/>
      <c r="R328" s="79"/>
      <c r="S328" s="79"/>
      <c r="T328" s="143"/>
      <c r="U328" s="143"/>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151"/>
      <c r="BN328" s="151"/>
      <c r="BO328" s="151"/>
      <c r="BP328" s="151"/>
      <c r="BQ328" s="151"/>
      <c r="BR328" s="151"/>
      <c r="BS328" s="151"/>
      <c r="BT328" s="151"/>
      <c r="BU328" s="151"/>
      <c r="BV328" s="151"/>
      <c r="BW328" s="10"/>
      <c r="BX328" s="46"/>
      <c r="BY328" s="10"/>
      <c r="BZ328" s="10"/>
      <c r="CB328" s="13"/>
    </row>
    <row r="329" spans="1:80" ht="15" customHeight="1">
      <c r="A329" s="33"/>
      <c r="B329" s="7"/>
      <c r="C329" s="7"/>
      <c r="D329" s="7"/>
      <c r="E329" s="143"/>
      <c r="F329" s="143"/>
      <c r="G329" s="143"/>
      <c r="H329" s="1067"/>
      <c r="I329" s="1068"/>
      <c r="J329" s="2" t="s">
        <v>488</v>
      </c>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10"/>
      <c r="BW329" s="10"/>
      <c r="BX329" s="46"/>
      <c r="BY329" s="10"/>
      <c r="BZ329" s="10"/>
      <c r="CB329" s="13"/>
    </row>
    <row r="330" spans="1:80" ht="15" customHeight="1">
      <c r="A330" s="33"/>
      <c r="B330" s="7"/>
      <c r="C330" s="7"/>
      <c r="D330" s="7"/>
      <c r="E330" s="143"/>
      <c r="F330" s="143"/>
      <c r="G330" s="143"/>
      <c r="H330" s="1067"/>
      <c r="I330" s="1068"/>
      <c r="J330" s="2" t="s">
        <v>73</v>
      </c>
      <c r="M330" s="2"/>
      <c r="N330" s="2"/>
      <c r="O330" s="143"/>
      <c r="P330" s="143"/>
      <c r="Q330" s="2"/>
      <c r="R330" s="249"/>
      <c r="S330" s="249"/>
      <c r="T330" s="249"/>
      <c r="U330" s="249"/>
      <c r="V330" s="249"/>
      <c r="W330" s="249"/>
      <c r="X330" s="249"/>
      <c r="Y330" s="249"/>
      <c r="Z330" s="249"/>
      <c r="AA330" s="249"/>
      <c r="AB330" s="249"/>
      <c r="AC330" s="249"/>
      <c r="AD330" s="249"/>
      <c r="AE330" s="249"/>
      <c r="AF330" s="249"/>
      <c r="AG330" s="249"/>
      <c r="AH330" s="249"/>
      <c r="AI330" s="249"/>
      <c r="AJ330" s="249"/>
      <c r="AK330" s="249"/>
      <c r="AL330" s="249"/>
      <c r="AM330" s="249"/>
      <c r="AN330" s="249"/>
      <c r="AO330" s="249"/>
      <c r="AP330" s="249"/>
      <c r="AQ330" s="249"/>
      <c r="AR330" s="249"/>
      <c r="AS330" s="249"/>
      <c r="AT330" s="249"/>
      <c r="AU330" s="249"/>
      <c r="AV330" s="249"/>
      <c r="AW330" s="249"/>
      <c r="AX330" s="249"/>
      <c r="AY330" s="249"/>
      <c r="AZ330" s="249"/>
      <c r="BA330" s="249"/>
      <c r="BB330" s="249"/>
      <c r="BC330" s="249"/>
      <c r="BD330" s="249"/>
      <c r="BE330" s="249"/>
      <c r="BF330" s="249"/>
      <c r="BG330" s="249"/>
      <c r="BH330" s="249"/>
      <c r="BI330" s="249"/>
      <c r="BJ330" s="249"/>
      <c r="BK330" s="249"/>
      <c r="BL330" s="249"/>
      <c r="BM330" s="249"/>
      <c r="BN330" s="249"/>
      <c r="BO330" s="249"/>
      <c r="BP330" s="249"/>
      <c r="BQ330" s="249"/>
      <c r="BR330" s="249"/>
      <c r="BS330" s="2"/>
      <c r="BT330" s="10"/>
      <c r="BU330" s="10"/>
      <c r="BV330" s="10"/>
      <c r="BW330" s="10"/>
      <c r="BX330" s="46"/>
      <c r="BY330" s="10"/>
      <c r="BZ330" s="10"/>
    </row>
    <row r="331" spans="1:80" ht="15" customHeight="1">
      <c r="A331" s="33"/>
      <c r="B331" s="7"/>
      <c r="C331" s="7"/>
      <c r="D331" s="7"/>
      <c r="E331" s="143"/>
      <c r="F331" s="143"/>
      <c r="G331" s="143"/>
      <c r="H331" s="1067"/>
      <c r="I331" s="1068"/>
      <c r="J331" s="2" t="s">
        <v>490</v>
      </c>
      <c r="M331" s="143"/>
      <c r="N331" s="143"/>
      <c r="O331" s="143"/>
      <c r="P331" s="143"/>
      <c r="Q331" s="555"/>
      <c r="R331" s="249"/>
      <c r="S331" s="249"/>
      <c r="T331" s="249"/>
      <c r="U331" s="249"/>
      <c r="V331" s="249"/>
      <c r="W331" s="249"/>
      <c r="X331" s="249"/>
      <c r="Y331" s="249"/>
      <c r="Z331" s="249"/>
      <c r="AA331" s="249"/>
      <c r="AB331" s="249"/>
      <c r="AC331" s="249"/>
      <c r="AD331" s="249"/>
      <c r="AE331" s="249"/>
      <c r="AF331" s="249"/>
      <c r="AG331" s="249"/>
      <c r="AH331" s="249"/>
      <c r="AI331" s="249"/>
      <c r="AJ331" s="249"/>
      <c r="AK331" s="249"/>
      <c r="AL331" s="249"/>
      <c r="AM331" s="249"/>
      <c r="AN331" s="249"/>
      <c r="AO331" s="249"/>
      <c r="AP331" s="249"/>
      <c r="AQ331" s="249"/>
      <c r="AR331" s="249"/>
      <c r="AS331" s="249"/>
      <c r="AT331" s="249"/>
      <c r="AU331" s="249"/>
      <c r="AV331" s="249"/>
      <c r="AW331" s="249"/>
      <c r="AX331" s="249"/>
      <c r="AY331" s="249"/>
      <c r="AZ331" s="249"/>
      <c r="BA331" s="249"/>
      <c r="BB331" s="249"/>
      <c r="BC331" s="249"/>
      <c r="BD331" s="249"/>
      <c r="BE331" s="249"/>
      <c r="BF331" s="249"/>
      <c r="BG331" s="249"/>
      <c r="BH331" s="249"/>
      <c r="BI331" s="249"/>
      <c r="BJ331" s="249"/>
      <c r="BK331" s="249"/>
      <c r="BL331" s="249"/>
      <c r="BM331" s="249"/>
      <c r="BN331" s="249"/>
      <c r="BO331" s="249"/>
      <c r="BP331" s="249"/>
      <c r="BQ331" s="249"/>
      <c r="BR331" s="249"/>
      <c r="BS331" s="2"/>
      <c r="BT331" s="10"/>
      <c r="BU331" s="10"/>
      <c r="BV331" s="10"/>
      <c r="BW331" s="10"/>
      <c r="BX331" s="46"/>
      <c r="BY331" s="10"/>
      <c r="BZ331" s="10"/>
    </row>
    <row r="332" spans="1:80" ht="27" customHeight="1">
      <c r="A332" s="33"/>
      <c r="B332" s="7"/>
      <c r="C332" s="7"/>
      <c r="D332" s="7"/>
      <c r="E332" s="143"/>
      <c r="F332" s="143"/>
      <c r="G332" s="143"/>
      <c r="H332" s="143"/>
      <c r="I332" s="143"/>
      <c r="J332" s="143"/>
      <c r="K332" s="143"/>
      <c r="L332" s="556" t="s">
        <v>504</v>
      </c>
      <c r="M332" s="1086"/>
      <c r="N332" s="1087"/>
      <c r="O332" s="1087"/>
      <c r="P332" s="1087"/>
      <c r="Q332" s="1087"/>
      <c r="R332" s="1087"/>
      <c r="S332" s="1087"/>
      <c r="T332" s="1087"/>
      <c r="U332" s="1087"/>
      <c r="V332" s="1087"/>
      <c r="W332" s="1087"/>
      <c r="X332" s="1087"/>
      <c r="Y332" s="1087"/>
      <c r="Z332" s="1087"/>
      <c r="AA332" s="1087"/>
      <c r="AB332" s="1087"/>
      <c r="AC332" s="1087"/>
      <c r="AD332" s="1087"/>
      <c r="AE332" s="1087"/>
      <c r="AF332" s="1087"/>
      <c r="AG332" s="1087"/>
      <c r="AH332" s="1087"/>
      <c r="AI332" s="1087"/>
      <c r="AJ332" s="1087"/>
      <c r="AK332" s="1087"/>
      <c r="AL332" s="1087"/>
      <c r="AM332" s="1087"/>
      <c r="AN332" s="1087"/>
      <c r="AO332" s="1087"/>
      <c r="AP332" s="1087"/>
      <c r="AQ332" s="1087"/>
      <c r="AR332" s="1087"/>
      <c r="AS332" s="1087"/>
      <c r="AT332" s="1087"/>
      <c r="AU332" s="1087"/>
      <c r="AV332" s="1087"/>
      <c r="AW332" s="1087"/>
      <c r="AX332" s="1087"/>
      <c r="AY332" s="1087"/>
      <c r="AZ332" s="1087"/>
      <c r="BA332" s="1087"/>
      <c r="BB332" s="1087"/>
      <c r="BC332" s="1087"/>
      <c r="BD332" s="1087"/>
      <c r="BE332" s="1087"/>
      <c r="BF332" s="1087"/>
      <c r="BG332" s="1087"/>
      <c r="BH332" s="1087"/>
      <c r="BI332" s="1087"/>
      <c r="BJ332" s="1087"/>
      <c r="BK332" s="1087"/>
      <c r="BL332" s="1087"/>
      <c r="BM332" s="1087"/>
      <c r="BN332" s="1087"/>
      <c r="BO332" s="1087"/>
      <c r="BP332" s="1088"/>
      <c r="BQ332" s="249"/>
      <c r="BR332" s="249"/>
      <c r="BS332" s="2"/>
      <c r="BT332" s="10"/>
      <c r="BU332" s="10"/>
      <c r="BV332" s="10"/>
      <c r="BW332" s="10"/>
      <c r="BX332" s="46"/>
      <c r="BY332" s="10"/>
      <c r="BZ332" s="10"/>
    </row>
    <row r="333" spans="1:80" ht="3" customHeight="1">
      <c r="A333" s="33"/>
      <c r="B333" s="7"/>
      <c r="C333" s="7"/>
      <c r="D333" s="7"/>
      <c r="E333" s="143"/>
      <c r="F333" s="143"/>
      <c r="G333" s="174"/>
      <c r="H333" s="143"/>
      <c r="I333" s="143"/>
      <c r="J333" s="143"/>
      <c r="K333" s="143"/>
      <c r="L333" s="143"/>
      <c r="M333" s="1089"/>
      <c r="N333" s="1090"/>
      <c r="O333" s="1090"/>
      <c r="P333" s="1090"/>
      <c r="Q333" s="1090"/>
      <c r="R333" s="1090"/>
      <c r="S333" s="1090"/>
      <c r="T333" s="1090"/>
      <c r="U333" s="1090"/>
      <c r="V333" s="1090"/>
      <c r="W333" s="1090"/>
      <c r="X333" s="1090"/>
      <c r="Y333" s="1090"/>
      <c r="Z333" s="1090"/>
      <c r="AA333" s="1090"/>
      <c r="AB333" s="1090"/>
      <c r="AC333" s="1090"/>
      <c r="AD333" s="1090"/>
      <c r="AE333" s="1090"/>
      <c r="AF333" s="1090"/>
      <c r="AG333" s="1090"/>
      <c r="AH333" s="1090"/>
      <c r="AI333" s="1090"/>
      <c r="AJ333" s="1090"/>
      <c r="AK333" s="1090"/>
      <c r="AL333" s="1090"/>
      <c r="AM333" s="1090"/>
      <c r="AN333" s="1090"/>
      <c r="AO333" s="1090"/>
      <c r="AP333" s="1090"/>
      <c r="AQ333" s="1090"/>
      <c r="AR333" s="1090"/>
      <c r="AS333" s="1090"/>
      <c r="AT333" s="1090"/>
      <c r="AU333" s="1090"/>
      <c r="AV333" s="1090"/>
      <c r="AW333" s="1090"/>
      <c r="AX333" s="1090"/>
      <c r="AY333" s="1090"/>
      <c r="AZ333" s="1090"/>
      <c r="BA333" s="1090"/>
      <c r="BB333" s="1090"/>
      <c r="BC333" s="1090"/>
      <c r="BD333" s="1090"/>
      <c r="BE333" s="1090"/>
      <c r="BF333" s="1090"/>
      <c r="BG333" s="1090"/>
      <c r="BH333" s="1090"/>
      <c r="BI333" s="1090"/>
      <c r="BJ333" s="1090"/>
      <c r="BK333" s="1090"/>
      <c r="BL333" s="1090"/>
      <c r="BM333" s="1090"/>
      <c r="BN333" s="1090"/>
      <c r="BO333" s="1090"/>
      <c r="BP333" s="1091"/>
      <c r="BQ333" s="39"/>
      <c r="BR333" s="39"/>
      <c r="BS333" s="39"/>
      <c r="BT333" s="39"/>
      <c r="BU333" s="39"/>
      <c r="BV333" s="39"/>
      <c r="BW333" s="10"/>
      <c r="BX333" s="46"/>
      <c r="BY333" s="10"/>
      <c r="BZ333" s="10"/>
    </row>
    <row r="334" spans="1:80" ht="3.95" customHeight="1">
      <c r="A334" s="33"/>
      <c r="B334" s="7"/>
      <c r="C334" s="7"/>
      <c r="D334" s="7"/>
      <c r="E334" s="143"/>
      <c r="F334" s="143"/>
      <c r="G334" s="143"/>
      <c r="H334" s="143"/>
      <c r="I334" s="143"/>
      <c r="J334" s="143"/>
      <c r="K334" s="143"/>
      <c r="L334" s="143"/>
      <c r="M334" s="143"/>
      <c r="N334" s="143"/>
      <c r="O334" s="143"/>
      <c r="P334" s="143"/>
      <c r="Q334" s="143"/>
      <c r="R334" s="143"/>
      <c r="S334" s="143"/>
      <c r="T334" s="175"/>
      <c r="U334" s="143"/>
      <c r="V334" s="8"/>
      <c r="W334" s="10"/>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10"/>
      <c r="BX334" s="46"/>
      <c r="BY334" s="10"/>
      <c r="BZ334" s="10"/>
    </row>
    <row r="335" spans="1:80" ht="3.95" customHeight="1">
      <c r="A335" s="33"/>
      <c r="B335" s="7"/>
      <c r="C335" s="7"/>
      <c r="D335" s="7"/>
      <c r="E335" s="143"/>
      <c r="F335" s="143"/>
      <c r="G335" s="143"/>
      <c r="H335" s="143"/>
      <c r="I335" s="143"/>
      <c r="J335" s="143"/>
      <c r="K335" s="143"/>
      <c r="L335" s="143"/>
      <c r="M335" s="143"/>
      <c r="N335" s="143"/>
      <c r="O335" s="143"/>
      <c r="P335" s="143"/>
      <c r="Q335" s="143"/>
      <c r="R335" s="143"/>
      <c r="S335" s="143"/>
      <c r="T335" s="175"/>
      <c r="U335" s="143"/>
      <c r="V335" s="8"/>
      <c r="W335" s="10"/>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10"/>
      <c r="BX335" s="46"/>
      <c r="BY335" s="10"/>
      <c r="BZ335" s="10"/>
    </row>
    <row r="336" spans="1:80" ht="21" customHeight="1">
      <c r="A336" s="176" t="str">
        <f>A46</f>
        <v xml:space="preserve">© 2013, Barry Associates, LLC </v>
      </c>
      <c r="B336" s="130"/>
      <c r="C336" s="130"/>
      <c r="D336" s="130"/>
      <c r="E336" s="172"/>
      <c r="F336" s="172"/>
      <c r="G336" s="172"/>
      <c r="H336" s="172"/>
      <c r="I336" s="172"/>
      <c r="J336" s="172"/>
      <c r="K336" s="172"/>
      <c r="L336" s="172"/>
      <c r="M336" s="172"/>
      <c r="N336" s="172"/>
      <c r="O336" s="172"/>
      <c r="P336" s="172"/>
      <c r="Q336" s="172"/>
      <c r="R336" s="172"/>
      <c r="S336" s="172"/>
      <c r="T336" s="171"/>
      <c r="U336" s="172"/>
      <c r="V336" s="93"/>
      <c r="W336" s="50"/>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BW336" s="50"/>
      <c r="BX336" s="53"/>
      <c r="BY336" s="10"/>
      <c r="BZ336" s="10"/>
    </row>
    <row r="337" spans="1:78" ht="15.95" customHeight="1">
      <c r="A337" s="177" t="str">
        <f>A2</f>
        <v>OHIO PROVIDER RESOURCE ASSOCIATION</v>
      </c>
      <c r="B337" s="131"/>
      <c r="C337" s="131"/>
      <c r="D337" s="131"/>
      <c r="E337" s="178"/>
      <c r="F337" s="178"/>
      <c r="G337" s="178"/>
      <c r="H337" s="178"/>
      <c r="I337" s="178"/>
      <c r="J337" s="178"/>
      <c r="K337" s="178"/>
      <c r="L337" s="178"/>
      <c r="M337" s="178"/>
      <c r="N337" s="178"/>
      <c r="O337" s="178"/>
      <c r="P337" s="178"/>
      <c r="Q337" s="178"/>
      <c r="R337" s="178"/>
      <c r="S337" s="178"/>
      <c r="T337" s="179"/>
      <c r="U337" s="178"/>
      <c r="V337" s="99"/>
      <c r="W337" s="31"/>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31"/>
      <c r="BX337" s="32"/>
      <c r="BY337" s="10"/>
      <c r="BZ337" s="10"/>
    </row>
    <row r="338" spans="1:78" ht="14.1" customHeight="1">
      <c r="A338" s="181" t="str">
        <f>A3</f>
        <v>2013 COMPENSATION &amp; BENEFIT SURVEY</v>
      </c>
      <c r="B338" s="7"/>
      <c r="C338" s="7"/>
      <c r="D338" s="7"/>
      <c r="E338" s="143"/>
      <c r="F338" s="143"/>
      <c r="G338" s="143"/>
      <c r="H338" s="143"/>
      <c r="I338" s="143"/>
      <c r="J338" s="143"/>
      <c r="K338" s="143"/>
      <c r="L338" s="143"/>
      <c r="M338" s="143"/>
      <c r="N338" s="143"/>
      <c r="O338" s="143"/>
      <c r="P338" s="143"/>
      <c r="Q338" s="143"/>
      <c r="R338" s="143"/>
      <c r="S338" s="143"/>
      <c r="T338" s="175"/>
      <c r="U338" s="143"/>
      <c r="V338" s="8"/>
      <c r="W338" s="10"/>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10"/>
      <c r="BX338" s="46"/>
      <c r="BY338" s="10"/>
      <c r="BZ338" s="10"/>
    </row>
    <row r="339" spans="1:78" ht="14.1" customHeight="1">
      <c r="A339" s="71" t="s">
        <v>818</v>
      </c>
      <c r="B339" s="7"/>
      <c r="C339" s="7"/>
      <c r="D339" s="7"/>
      <c r="E339" s="143"/>
      <c r="F339" s="143"/>
      <c r="G339" s="143"/>
      <c r="H339" s="143"/>
      <c r="I339" s="143"/>
      <c r="J339" s="143"/>
      <c r="K339" s="143"/>
      <c r="L339" s="143"/>
      <c r="M339" s="143"/>
      <c r="N339" s="143"/>
      <c r="O339" s="143"/>
      <c r="P339" s="143"/>
      <c r="Q339" s="143"/>
      <c r="R339" s="143"/>
      <c r="S339" s="143"/>
      <c r="T339" s="175"/>
      <c r="U339" s="143"/>
      <c r="V339" s="8"/>
      <c r="W339" s="10"/>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10"/>
      <c r="BX339" s="46"/>
      <c r="BY339" s="10"/>
      <c r="BZ339" s="10"/>
    </row>
    <row r="340" spans="1:78" ht="15.95" customHeight="1">
      <c r="A340" s="33"/>
      <c r="B340" s="7"/>
      <c r="C340" s="7"/>
      <c r="D340" s="7"/>
      <c r="E340" s="143"/>
      <c r="F340" s="143"/>
      <c r="G340" s="143"/>
      <c r="H340" s="143"/>
      <c r="I340" s="143"/>
      <c r="J340" s="143"/>
      <c r="K340" s="143"/>
      <c r="L340" s="143"/>
      <c r="M340" s="143"/>
      <c r="N340" s="143"/>
      <c r="O340" s="143"/>
      <c r="P340" s="143"/>
      <c r="Q340" s="143"/>
      <c r="R340" s="143"/>
      <c r="S340" s="143"/>
      <c r="T340" s="175"/>
      <c r="U340" s="143"/>
      <c r="V340" s="8"/>
      <c r="W340" s="10"/>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10"/>
      <c r="BX340" s="46"/>
      <c r="BY340" s="10"/>
      <c r="BZ340" s="10"/>
    </row>
    <row r="341" spans="1:78" ht="21" customHeight="1">
      <c r="A341" s="33"/>
      <c r="B341" s="7"/>
      <c r="C341" s="7"/>
      <c r="D341" s="7"/>
      <c r="E341" s="143"/>
      <c r="F341" s="10"/>
      <c r="G341" s="1083" t="s">
        <v>696</v>
      </c>
      <c r="H341" s="1084"/>
      <c r="I341" s="1084"/>
      <c r="J341" s="1084"/>
      <c r="K341" s="1084"/>
      <c r="L341" s="1084"/>
      <c r="M341" s="1084"/>
      <c r="N341" s="1084"/>
      <c r="O341" s="1084"/>
      <c r="P341" s="1085"/>
      <c r="Q341" s="10"/>
      <c r="R341" s="123" t="s">
        <v>706</v>
      </c>
      <c r="S341" s="10"/>
      <c r="T341" s="8"/>
      <c r="U341" s="10"/>
      <c r="V341" s="10"/>
      <c r="W341" s="10"/>
      <c r="X341" s="10"/>
      <c r="Y341" s="10"/>
      <c r="Z341" s="10"/>
      <c r="AA341" s="10"/>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10"/>
      <c r="BX341" s="46"/>
      <c r="BY341" s="10"/>
      <c r="BZ341" s="10"/>
    </row>
    <row r="342" spans="1:78" ht="21" customHeight="1">
      <c r="A342" s="33"/>
      <c r="B342" s="7"/>
      <c r="C342" s="7"/>
      <c r="D342" s="7"/>
      <c r="E342" s="143"/>
      <c r="F342" s="143"/>
      <c r="G342" s="143"/>
      <c r="H342" s="143"/>
      <c r="I342" s="143"/>
      <c r="J342" s="143"/>
      <c r="K342" s="143"/>
      <c r="L342" s="143"/>
      <c r="M342" s="143"/>
      <c r="N342" s="143"/>
      <c r="O342" s="143"/>
      <c r="P342" s="143"/>
      <c r="Q342" s="143"/>
      <c r="R342" s="143"/>
      <c r="S342" s="143"/>
      <c r="T342" s="175"/>
      <c r="U342" s="143"/>
      <c r="V342" s="8"/>
      <c r="W342" s="10"/>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10"/>
      <c r="BX342" s="46"/>
      <c r="BY342" s="10"/>
      <c r="BZ342" s="10"/>
    </row>
    <row r="343" spans="1:78" ht="15" customHeight="1">
      <c r="A343" s="33"/>
      <c r="B343" s="1012" t="s">
        <v>749</v>
      </c>
      <c r="C343" s="1012"/>
      <c r="D343" s="1012"/>
      <c r="E343" s="143"/>
      <c r="F343" s="167" t="s">
        <v>741</v>
      </c>
      <c r="G343" s="143"/>
      <c r="H343" s="168"/>
      <c r="I343" s="143"/>
      <c r="J343" s="79"/>
      <c r="K343" s="143"/>
      <c r="L343" s="143"/>
      <c r="M343" s="143"/>
      <c r="N343" s="143"/>
      <c r="O343" s="143"/>
      <c r="P343" s="143"/>
      <c r="Q343" s="143"/>
      <c r="R343" s="79"/>
      <c r="S343" s="79"/>
      <c r="T343" s="143"/>
      <c r="U343" s="143"/>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c r="BR343" s="151"/>
      <c r="BS343" s="151"/>
      <c r="BT343" s="151"/>
      <c r="BU343" s="151"/>
      <c r="BV343" s="10"/>
      <c r="BW343" s="10"/>
      <c r="BX343" s="46"/>
      <c r="BY343" s="10"/>
      <c r="BZ343" s="10"/>
    </row>
    <row r="344" spans="1:78" ht="18.95" customHeight="1">
      <c r="A344" s="33"/>
      <c r="B344" s="7"/>
      <c r="C344" s="7"/>
      <c r="D344" s="7"/>
      <c r="E344" s="143"/>
      <c r="F344" s="143"/>
      <c r="G344" s="143"/>
      <c r="H344" s="143"/>
      <c r="I344" s="143"/>
      <c r="J344" s="1044"/>
      <c r="K344" s="1045"/>
      <c r="L344" s="143" t="s">
        <v>568</v>
      </c>
      <c r="M344" s="143"/>
      <c r="N344" s="143"/>
      <c r="O344" s="143"/>
      <c r="P344" s="1044"/>
      <c r="Q344" s="1045"/>
      <c r="R344" s="143" t="s">
        <v>569</v>
      </c>
      <c r="S344" s="143"/>
      <c r="T344" s="182" t="s">
        <v>813</v>
      </c>
      <c r="U344" s="143"/>
      <c r="V344" s="8"/>
      <c r="W344" s="10"/>
      <c r="X344" s="39"/>
      <c r="Y344" s="17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46"/>
      <c r="BY344" s="10"/>
      <c r="BZ344" s="10"/>
    </row>
    <row r="345" spans="1:78" ht="15" customHeight="1">
      <c r="A345" s="33"/>
      <c r="B345" s="7"/>
      <c r="C345" s="7"/>
      <c r="D345" s="7"/>
      <c r="E345" s="143"/>
      <c r="F345" s="143"/>
      <c r="G345" s="143"/>
      <c r="H345" s="143"/>
      <c r="I345" s="143"/>
      <c r="J345" s="143"/>
      <c r="K345" s="143"/>
      <c r="L345" s="143"/>
      <c r="M345" s="143"/>
      <c r="N345" s="143"/>
      <c r="O345" s="143"/>
      <c r="P345" s="143"/>
      <c r="Q345" s="143"/>
      <c r="R345" s="143"/>
      <c r="S345" s="143"/>
      <c r="T345" s="175"/>
      <c r="U345" s="143"/>
      <c r="V345" s="183"/>
      <c r="W345" s="10"/>
      <c r="X345" s="124" t="s">
        <v>742</v>
      </c>
      <c r="Y345" s="17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46"/>
      <c r="BY345" s="10"/>
      <c r="BZ345" s="10"/>
    </row>
    <row r="346" spans="1:78" ht="15.95" customHeight="1">
      <c r="A346" s="33"/>
      <c r="B346" s="7"/>
      <c r="C346" s="7"/>
      <c r="D346" s="7"/>
      <c r="E346" s="143"/>
      <c r="F346" s="143"/>
      <c r="G346" s="143"/>
      <c r="H346" s="143"/>
      <c r="I346" s="143"/>
      <c r="J346" s="143"/>
      <c r="K346" s="143"/>
      <c r="L346" s="143"/>
      <c r="M346" s="143"/>
      <c r="N346" s="143"/>
      <c r="O346" s="143"/>
      <c r="P346" s="143"/>
      <c r="Q346" s="143"/>
      <c r="R346" s="143"/>
      <c r="S346" s="143"/>
      <c r="T346" s="175"/>
      <c r="U346" s="143"/>
      <c r="V346" s="8"/>
      <c r="W346" s="10"/>
      <c r="X346" s="1072"/>
      <c r="Y346" s="1073"/>
      <c r="Z346" s="10" t="s">
        <v>568</v>
      </c>
      <c r="AA346" s="10"/>
      <c r="AB346" s="10"/>
      <c r="AC346" s="10"/>
      <c r="AD346" s="1072"/>
      <c r="AE346" s="1073"/>
      <c r="AF346" s="10" t="s">
        <v>569</v>
      </c>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46"/>
      <c r="BY346" s="10"/>
      <c r="BZ346" s="10"/>
    </row>
    <row r="347" spans="1:78" ht="21.95" customHeight="1">
      <c r="A347" s="33"/>
      <c r="B347" s="7"/>
      <c r="C347" s="7"/>
      <c r="D347" s="7"/>
      <c r="E347" s="143"/>
      <c r="F347" s="143"/>
      <c r="G347" s="143"/>
      <c r="H347" s="143"/>
      <c r="I347" s="143"/>
      <c r="J347" s="143"/>
      <c r="K347" s="143"/>
      <c r="L347" s="143"/>
      <c r="M347" s="143"/>
      <c r="N347" s="143"/>
      <c r="O347" s="143"/>
      <c r="P347" s="143"/>
      <c r="Q347" s="143"/>
      <c r="R347" s="143"/>
      <c r="S347" s="143"/>
      <c r="T347" s="175"/>
      <c r="U347" s="143"/>
      <c r="V347" s="8"/>
      <c r="W347" s="10"/>
      <c r="X347" s="182" t="s">
        <v>814</v>
      </c>
      <c r="Y347" s="9"/>
      <c r="AA347" s="10"/>
      <c r="AB347" s="10"/>
      <c r="AC347" s="10"/>
      <c r="AD347" s="9"/>
      <c r="AE347" s="9"/>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46"/>
      <c r="BY347" s="10"/>
      <c r="BZ347" s="10"/>
    </row>
    <row r="348" spans="1:78" ht="15.95" customHeight="1">
      <c r="A348" s="33"/>
      <c r="B348" s="7"/>
      <c r="C348" s="7"/>
      <c r="D348" s="7"/>
      <c r="E348" s="143"/>
      <c r="F348" s="143"/>
      <c r="G348" s="143"/>
      <c r="H348" s="143"/>
      <c r="I348" s="143"/>
      <c r="J348" s="143"/>
      <c r="K348" s="143"/>
      <c r="L348" s="143"/>
      <c r="M348" s="143"/>
      <c r="N348" s="143"/>
      <c r="O348" s="143"/>
      <c r="P348" s="143"/>
      <c r="Q348" s="143"/>
      <c r="R348" s="143"/>
      <c r="S348" s="143"/>
      <c r="T348" s="175"/>
      <c r="U348" s="143"/>
      <c r="V348" s="8"/>
      <c r="W348" s="10"/>
      <c r="X348" s="9"/>
      <c r="Y348" s="9"/>
      <c r="Z348" s="10"/>
      <c r="AA348" s="10"/>
      <c r="AB348" s="1074"/>
      <c r="AC348" s="1075"/>
      <c r="AD348" s="1075"/>
      <c r="AE348" s="1075"/>
      <c r="AF348" s="1075"/>
      <c r="AG348" s="1075"/>
      <c r="AH348" s="1075"/>
      <c r="AI348" s="1075"/>
      <c r="AJ348" s="1075"/>
      <c r="AK348" s="1075"/>
      <c r="AL348" s="1075"/>
      <c r="AM348" s="1075"/>
      <c r="AN348" s="1075"/>
      <c r="AO348" s="1075"/>
      <c r="AP348" s="1075"/>
      <c r="AQ348" s="1075"/>
      <c r="AR348" s="1075"/>
      <c r="AS348" s="1075"/>
      <c r="AT348" s="1075"/>
      <c r="AU348" s="1075"/>
      <c r="AV348" s="1075"/>
      <c r="AW348" s="1075"/>
      <c r="AX348" s="1075"/>
      <c r="AY348" s="1075"/>
      <c r="AZ348" s="1075"/>
      <c r="BA348" s="1075"/>
      <c r="BB348" s="1075"/>
      <c r="BC348" s="1075"/>
      <c r="BD348" s="1075"/>
      <c r="BE348" s="1075"/>
      <c r="BF348" s="1075"/>
      <c r="BG348" s="1075"/>
      <c r="BH348" s="1075"/>
      <c r="BI348" s="1075"/>
      <c r="BJ348" s="1075"/>
      <c r="BK348" s="1075"/>
      <c r="BL348" s="1075"/>
      <c r="BM348" s="1075"/>
      <c r="BN348" s="1075"/>
      <c r="BO348" s="1075"/>
      <c r="BP348" s="1075"/>
      <c r="BQ348" s="1075"/>
      <c r="BR348" s="1075"/>
      <c r="BS348" s="1076"/>
      <c r="BT348" s="10"/>
      <c r="BU348" s="10"/>
      <c r="BV348" s="10"/>
      <c r="BW348" s="10"/>
      <c r="BX348" s="46"/>
      <c r="BY348" s="10"/>
      <c r="BZ348" s="10"/>
    </row>
    <row r="349" spans="1:78" ht="15.95" customHeight="1">
      <c r="A349" s="33"/>
      <c r="B349" s="7"/>
      <c r="C349" s="7"/>
      <c r="D349" s="7"/>
      <c r="E349" s="143"/>
      <c r="F349" s="143"/>
      <c r="G349" s="143"/>
      <c r="H349" s="143"/>
      <c r="I349" s="143"/>
      <c r="J349" s="143"/>
      <c r="K349" s="143"/>
      <c r="L349" s="143"/>
      <c r="M349" s="143"/>
      <c r="N349" s="143"/>
      <c r="O349" s="143"/>
      <c r="P349" s="143"/>
      <c r="Q349" s="143"/>
      <c r="R349" s="143"/>
      <c r="S349" s="143"/>
      <c r="T349" s="175"/>
      <c r="U349" s="143"/>
      <c r="V349" s="8"/>
      <c r="W349" s="10"/>
      <c r="X349" s="9"/>
      <c r="Y349" s="9"/>
      <c r="Z349" s="10"/>
      <c r="AA349" s="10"/>
      <c r="AB349" s="1077"/>
      <c r="AC349" s="1078"/>
      <c r="AD349" s="1078"/>
      <c r="AE349" s="1078"/>
      <c r="AF349" s="1078"/>
      <c r="AG349" s="1078"/>
      <c r="AH349" s="1078"/>
      <c r="AI349" s="1078"/>
      <c r="AJ349" s="1078"/>
      <c r="AK349" s="1078"/>
      <c r="AL349" s="1078"/>
      <c r="AM349" s="1078"/>
      <c r="AN349" s="1078"/>
      <c r="AO349" s="1078"/>
      <c r="AP349" s="1078"/>
      <c r="AQ349" s="1078"/>
      <c r="AR349" s="1078"/>
      <c r="AS349" s="1078"/>
      <c r="AT349" s="1078"/>
      <c r="AU349" s="1078"/>
      <c r="AV349" s="1078"/>
      <c r="AW349" s="1078"/>
      <c r="AX349" s="1078"/>
      <c r="AY349" s="1078"/>
      <c r="AZ349" s="1078"/>
      <c r="BA349" s="1078"/>
      <c r="BB349" s="1078"/>
      <c r="BC349" s="1078"/>
      <c r="BD349" s="1078"/>
      <c r="BE349" s="1078"/>
      <c r="BF349" s="1078"/>
      <c r="BG349" s="1078"/>
      <c r="BH349" s="1078"/>
      <c r="BI349" s="1078"/>
      <c r="BJ349" s="1078"/>
      <c r="BK349" s="1078"/>
      <c r="BL349" s="1078"/>
      <c r="BM349" s="1078"/>
      <c r="BN349" s="1078"/>
      <c r="BO349" s="1078"/>
      <c r="BP349" s="1078"/>
      <c r="BQ349" s="1078"/>
      <c r="BR349" s="1078"/>
      <c r="BS349" s="1079"/>
      <c r="BT349" s="10"/>
      <c r="BU349" s="10"/>
      <c r="BV349" s="10"/>
      <c r="BW349" s="10"/>
      <c r="BX349" s="46"/>
      <c r="BY349" s="10"/>
      <c r="BZ349" s="10"/>
    </row>
    <row r="350" spans="1:78" ht="18" customHeight="1">
      <c r="A350" s="33"/>
      <c r="B350" s="7"/>
      <c r="C350" s="7"/>
      <c r="D350" s="7"/>
      <c r="E350" s="143"/>
      <c r="F350" s="143"/>
      <c r="G350" s="143"/>
      <c r="H350" s="143"/>
      <c r="I350" s="143"/>
      <c r="J350" s="143"/>
      <c r="K350" s="143"/>
      <c r="L350" s="143"/>
      <c r="M350" s="143"/>
      <c r="N350" s="143"/>
      <c r="O350" s="143"/>
      <c r="P350" s="143"/>
      <c r="Q350" s="143"/>
      <c r="R350" s="143"/>
      <c r="S350" s="143"/>
      <c r="T350" s="175"/>
      <c r="U350" s="143"/>
      <c r="V350" s="8"/>
      <c r="W350" s="10"/>
      <c r="X350" s="39"/>
      <c r="Y350" s="170"/>
      <c r="Z350" s="10"/>
      <c r="AA350" s="10"/>
      <c r="AB350" s="1080"/>
      <c r="AC350" s="1081"/>
      <c r="AD350" s="1081"/>
      <c r="AE350" s="1081"/>
      <c r="AF350" s="1081"/>
      <c r="AG350" s="1081"/>
      <c r="AH350" s="1081"/>
      <c r="AI350" s="1081"/>
      <c r="AJ350" s="1081"/>
      <c r="AK350" s="1081"/>
      <c r="AL350" s="1081"/>
      <c r="AM350" s="1081"/>
      <c r="AN350" s="1081"/>
      <c r="AO350" s="1081"/>
      <c r="AP350" s="1081"/>
      <c r="AQ350" s="1081"/>
      <c r="AR350" s="1081"/>
      <c r="AS350" s="1081"/>
      <c r="AT350" s="1081"/>
      <c r="AU350" s="1081"/>
      <c r="AV350" s="1081"/>
      <c r="AW350" s="1081"/>
      <c r="AX350" s="1081"/>
      <c r="AY350" s="1081"/>
      <c r="AZ350" s="1081"/>
      <c r="BA350" s="1081"/>
      <c r="BB350" s="1081"/>
      <c r="BC350" s="1081"/>
      <c r="BD350" s="1081"/>
      <c r="BE350" s="1081"/>
      <c r="BF350" s="1081"/>
      <c r="BG350" s="1081"/>
      <c r="BH350" s="1081"/>
      <c r="BI350" s="1081"/>
      <c r="BJ350" s="1081"/>
      <c r="BK350" s="1081"/>
      <c r="BL350" s="1081"/>
      <c r="BM350" s="1081"/>
      <c r="BN350" s="1081"/>
      <c r="BO350" s="1081"/>
      <c r="BP350" s="1081"/>
      <c r="BQ350" s="1081"/>
      <c r="BR350" s="1081"/>
      <c r="BS350" s="1082"/>
      <c r="BT350" s="10"/>
      <c r="BU350" s="10"/>
      <c r="BV350" s="10"/>
      <c r="BW350" s="10"/>
      <c r="BX350" s="46"/>
      <c r="BY350" s="10"/>
      <c r="BZ350" s="10"/>
    </row>
    <row r="351" spans="1:78" ht="8.1" customHeight="1">
      <c r="A351" s="33"/>
      <c r="B351" s="7"/>
      <c r="C351" s="7"/>
      <c r="D351" s="7"/>
      <c r="E351" s="143"/>
      <c r="F351" s="143"/>
      <c r="G351" s="143"/>
      <c r="H351" s="143"/>
      <c r="I351" s="143"/>
      <c r="J351" s="143"/>
      <c r="K351" s="143"/>
      <c r="L351" s="143"/>
      <c r="M351" s="143"/>
      <c r="N351" s="143"/>
      <c r="O351" s="143"/>
      <c r="P351" s="143"/>
      <c r="Q351" s="143"/>
      <c r="R351" s="143"/>
      <c r="S351" s="143"/>
      <c r="T351" s="175"/>
      <c r="U351" s="143"/>
      <c r="V351" s="8"/>
      <c r="W351" s="10"/>
      <c r="X351" s="39"/>
      <c r="Y351" s="17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46"/>
      <c r="BY351" s="10"/>
      <c r="BZ351" s="10"/>
    </row>
    <row r="352" spans="1:78" ht="24.95" customHeight="1">
      <c r="A352" s="33"/>
      <c r="B352" s="1012" t="s">
        <v>764</v>
      </c>
      <c r="C352" s="1012"/>
      <c r="D352" s="1012"/>
      <c r="E352" s="143"/>
      <c r="F352" s="167" t="s">
        <v>815</v>
      </c>
      <c r="G352" s="143"/>
      <c r="H352" s="168"/>
      <c r="I352" s="143"/>
      <c r="J352" s="79"/>
      <c r="K352" s="143"/>
      <c r="L352" s="143"/>
      <c r="M352" s="143"/>
      <c r="N352" s="143"/>
      <c r="O352" s="143"/>
      <c r="P352" s="143"/>
      <c r="Q352" s="143"/>
      <c r="R352" s="79"/>
      <c r="S352" s="79"/>
      <c r="T352" s="143"/>
      <c r="U352" s="143"/>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151"/>
      <c r="BU352" s="151"/>
      <c r="BV352" s="10"/>
      <c r="BW352" s="10"/>
      <c r="BX352" s="46"/>
      <c r="BY352" s="10"/>
      <c r="BZ352" s="10"/>
    </row>
    <row r="353" spans="1:78" ht="18" customHeight="1">
      <c r="A353" s="33"/>
      <c r="B353" s="7"/>
      <c r="C353" s="7"/>
      <c r="D353" s="7"/>
      <c r="E353" s="143"/>
      <c r="F353" s="143"/>
      <c r="G353" s="143"/>
      <c r="H353" s="143"/>
      <c r="I353" s="143"/>
      <c r="J353" s="1044"/>
      <c r="K353" s="1045"/>
      <c r="L353" s="143" t="s">
        <v>568</v>
      </c>
      <c r="M353" s="143"/>
      <c r="N353" s="143"/>
      <c r="O353" s="143"/>
      <c r="P353" s="1044"/>
      <c r="Q353" s="1045"/>
      <c r="R353" s="143" t="s">
        <v>569</v>
      </c>
      <c r="S353" s="143"/>
      <c r="T353" s="184" t="s">
        <v>744</v>
      </c>
      <c r="U353" s="143"/>
      <c r="V353" s="8"/>
      <c r="W353" s="10"/>
      <c r="X353" s="39"/>
      <c r="Y353" s="17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46"/>
      <c r="BY353" s="10"/>
      <c r="BZ353" s="10"/>
    </row>
    <row r="354" spans="1:78" ht="15" customHeight="1">
      <c r="A354" s="33"/>
      <c r="B354" s="7"/>
      <c r="C354" s="7"/>
      <c r="D354" s="7"/>
      <c r="E354" s="143"/>
      <c r="F354" s="143"/>
      <c r="G354" s="143"/>
      <c r="H354" s="143"/>
      <c r="I354" s="143"/>
      <c r="J354" s="143"/>
      <c r="K354" s="143"/>
      <c r="L354" s="143"/>
      <c r="M354" s="143"/>
      <c r="N354" s="143"/>
      <c r="O354" s="143"/>
      <c r="P354" s="143"/>
      <c r="Q354" s="143"/>
      <c r="R354" s="143"/>
      <c r="S354" s="143"/>
      <c r="T354" s="1067"/>
      <c r="U354" s="1068"/>
      <c r="V354" s="143" t="s">
        <v>745</v>
      </c>
      <c r="W354" s="143"/>
      <c r="X354" s="185"/>
      <c r="Y354" s="186"/>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0"/>
      <c r="BK354" s="10"/>
      <c r="BL354" s="10"/>
      <c r="BM354" s="10"/>
      <c r="BN354" s="10"/>
      <c r="BO354" s="10"/>
      <c r="BP354" s="10"/>
      <c r="BQ354" s="10"/>
      <c r="BR354" s="10"/>
      <c r="BS354" s="10"/>
      <c r="BT354" s="10"/>
      <c r="BU354" s="10"/>
      <c r="BV354" s="10"/>
      <c r="BW354" s="10"/>
      <c r="BX354" s="46"/>
      <c r="BY354" s="10"/>
      <c r="BZ354" s="10"/>
    </row>
    <row r="355" spans="1:78" ht="14.1" customHeight="1">
      <c r="A355" s="33"/>
      <c r="B355" s="7"/>
      <c r="C355" s="7"/>
      <c r="D355" s="7"/>
      <c r="E355" s="143"/>
      <c r="F355" s="143"/>
      <c r="G355" s="143"/>
      <c r="H355" s="143"/>
      <c r="I355" s="143"/>
      <c r="J355" s="143"/>
      <c r="K355" s="143"/>
      <c r="L355" s="143"/>
      <c r="M355" s="143"/>
      <c r="N355" s="143"/>
      <c r="O355" s="143"/>
      <c r="P355" s="143"/>
      <c r="Q355" s="143"/>
      <c r="R355" s="143"/>
      <c r="S355" s="143"/>
      <c r="T355" s="1067"/>
      <c r="U355" s="1068"/>
      <c r="V355" s="143" t="s">
        <v>746</v>
      </c>
      <c r="W355" s="143"/>
      <c r="X355" s="185"/>
      <c r="Y355" s="186"/>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0"/>
      <c r="BK355" s="10"/>
      <c r="BL355" s="10"/>
      <c r="BM355" s="10"/>
      <c r="BN355" s="10"/>
      <c r="BO355" s="10"/>
      <c r="BP355" s="10"/>
      <c r="BQ355" s="10"/>
      <c r="BR355" s="10"/>
      <c r="BS355" s="10"/>
      <c r="BT355" s="10"/>
      <c r="BU355" s="10"/>
      <c r="BV355" s="10"/>
      <c r="BW355" s="10"/>
      <c r="BX355" s="46"/>
      <c r="BY355" s="10"/>
      <c r="BZ355" s="10"/>
    </row>
    <row r="356" spans="1:78" ht="14.1" customHeight="1">
      <c r="A356" s="33"/>
      <c r="B356" s="7"/>
      <c r="C356" s="7"/>
      <c r="D356" s="7"/>
      <c r="E356" s="143"/>
      <c r="F356" s="143"/>
      <c r="G356" s="143"/>
      <c r="H356" s="143"/>
      <c r="I356" s="143"/>
      <c r="J356" s="143"/>
      <c r="K356" s="143"/>
      <c r="L356" s="143"/>
      <c r="M356" s="143"/>
      <c r="N356" s="143"/>
      <c r="O356" s="143"/>
      <c r="P356" s="143"/>
      <c r="Q356" s="143"/>
      <c r="R356" s="143"/>
      <c r="S356" s="143"/>
      <c r="T356" s="1067"/>
      <c r="U356" s="1068"/>
      <c r="V356" s="143" t="s">
        <v>747</v>
      </c>
      <c r="W356" s="143"/>
      <c r="X356" s="185"/>
      <c r="Y356" s="186"/>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0"/>
      <c r="BK356" s="10"/>
      <c r="BL356" s="10"/>
      <c r="BM356" s="10"/>
      <c r="BN356" s="10"/>
      <c r="BO356" s="10"/>
      <c r="BP356" s="10"/>
      <c r="BQ356" s="10"/>
      <c r="BR356" s="10"/>
      <c r="BS356" s="10"/>
      <c r="BT356" s="10"/>
      <c r="BU356" s="10"/>
      <c r="BV356" s="10"/>
      <c r="BW356" s="10"/>
      <c r="BX356" s="46"/>
      <c r="BY356" s="10"/>
      <c r="BZ356" s="10"/>
    </row>
    <row r="357" spans="1:78" ht="14.1" customHeight="1">
      <c r="A357" s="33"/>
      <c r="B357" s="7"/>
      <c r="C357" s="7"/>
      <c r="D357" s="7"/>
      <c r="E357" s="143"/>
      <c r="F357" s="143"/>
      <c r="G357" s="143"/>
      <c r="H357" s="143"/>
      <c r="I357" s="143"/>
      <c r="J357" s="143"/>
      <c r="K357" s="143"/>
      <c r="L357" s="143"/>
      <c r="M357" s="143"/>
      <c r="N357" s="143"/>
      <c r="O357" s="143"/>
      <c r="P357" s="143"/>
      <c r="Q357" s="143"/>
      <c r="R357" s="143"/>
      <c r="S357" s="143"/>
      <c r="T357" s="1067"/>
      <c r="U357" s="1068"/>
      <c r="V357" s="143" t="s">
        <v>748</v>
      </c>
      <c r="W357" s="143"/>
      <c r="X357" s="185"/>
      <c r="Y357" s="186"/>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0"/>
      <c r="BK357" s="10"/>
      <c r="BL357" s="10"/>
      <c r="BM357" s="10"/>
      <c r="BN357" s="10"/>
      <c r="BO357" s="10"/>
      <c r="BP357" s="10"/>
      <c r="BQ357" s="10"/>
      <c r="BR357" s="10"/>
      <c r="BS357" s="10"/>
      <c r="BT357" s="10"/>
      <c r="BU357" s="10"/>
      <c r="BV357" s="10"/>
      <c r="BW357" s="10"/>
      <c r="BX357" s="46"/>
      <c r="BY357" s="10"/>
      <c r="BZ357" s="10"/>
    </row>
    <row r="358" spans="1:78" ht="14.1" customHeight="1">
      <c r="A358" s="33"/>
      <c r="B358" s="7"/>
      <c r="C358" s="7"/>
      <c r="D358" s="7"/>
      <c r="E358" s="143"/>
      <c r="F358" s="143"/>
      <c r="G358" s="143"/>
      <c r="H358" s="143"/>
      <c r="I358" s="143"/>
      <c r="J358" s="143"/>
      <c r="K358" s="143"/>
      <c r="L358" s="143"/>
      <c r="M358" s="143"/>
      <c r="N358" s="143"/>
      <c r="O358" s="143"/>
      <c r="P358" s="143"/>
      <c r="Q358" s="143"/>
      <c r="R358" s="143"/>
      <c r="S358" s="143"/>
      <c r="T358" s="1067"/>
      <c r="U358" s="1068"/>
      <c r="V358" s="143" t="s">
        <v>834</v>
      </c>
      <c r="W358" s="143"/>
      <c r="X358" s="143"/>
      <c r="Y358" s="1069"/>
      <c r="Z358" s="1070"/>
      <c r="AA358" s="1070"/>
      <c r="AB358" s="1070"/>
      <c r="AC358" s="1070"/>
      <c r="AD358" s="1070"/>
      <c r="AE358" s="1070"/>
      <c r="AF358" s="1070"/>
      <c r="AG358" s="1070"/>
      <c r="AH358" s="1070"/>
      <c r="AI358" s="1070"/>
      <c r="AJ358" s="1070"/>
      <c r="AK358" s="1070"/>
      <c r="AL358" s="1070"/>
      <c r="AM358" s="1070"/>
      <c r="AN358" s="1070"/>
      <c r="AO358" s="1070"/>
      <c r="AP358" s="1070"/>
      <c r="AQ358" s="1070"/>
      <c r="AR358" s="1070"/>
      <c r="AS358" s="1070"/>
      <c r="AT358" s="1070"/>
      <c r="AU358" s="1070"/>
      <c r="AV358" s="1070"/>
      <c r="AW358" s="1070"/>
      <c r="AX358" s="1070"/>
      <c r="AY358" s="1070"/>
      <c r="AZ358" s="1070"/>
      <c r="BA358" s="1070"/>
      <c r="BB358" s="1070"/>
      <c r="BC358" s="1070"/>
      <c r="BD358" s="1070"/>
      <c r="BE358" s="1070"/>
      <c r="BF358" s="1070"/>
      <c r="BG358" s="1070"/>
      <c r="BH358" s="1070"/>
      <c r="BI358" s="1070"/>
      <c r="BJ358" s="1070"/>
      <c r="BK358" s="1070"/>
      <c r="BL358" s="1070"/>
      <c r="BM358" s="1070"/>
      <c r="BN358" s="1070"/>
      <c r="BO358" s="1071"/>
      <c r="BP358" s="10"/>
      <c r="BQ358" s="10"/>
      <c r="BR358" s="10"/>
      <c r="BS358" s="10"/>
      <c r="BT358" s="10"/>
      <c r="BU358" s="10"/>
      <c r="BV358" s="10"/>
      <c r="BW358" s="10"/>
      <c r="BX358" s="46"/>
      <c r="BY358" s="10"/>
      <c r="BZ358" s="10"/>
    </row>
    <row r="359" spans="1:78" ht="24.95" customHeight="1">
      <c r="A359" s="33"/>
      <c r="B359" s="1012" t="s">
        <v>772</v>
      </c>
      <c r="C359" s="1012"/>
      <c r="D359" s="1012"/>
      <c r="E359" s="143"/>
      <c r="F359" s="167" t="s">
        <v>750</v>
      </c>
      <c r="G359" s="143"/>
      <c r="H359" s="168"/>
      <c r="I359" s="143"/>
      <c r="J359" s="79"/>
      <c r="K359" s="143"/>
      <c r="L359" s="143"/>
      <c r="M359" s="143"/>
      <c r="N359" s="143"/>
      <c r="O359" s="143"/>
      <c r="P359" s="143"/>
      <c r="Q359" s="143"/>
      <c r="R359" s="79"/>
      <c r="S359" s="79"/>
      <c r="T359" s="143"/>
      <c r="U359" s="143"/>
      <c r="V359" s="10"/>
      <c r="W359" s="10"/>
      <c r="X359" s="10"/>
      <c r="Y359" s="10"/>
      <c r="Z359" s="10"/>
      <c r="AA359" s="10"/>
      <c r="AB359" s="10"/>
      <c r="AC359" s="10"/>
      <c r="AD359" s="10"/>
      <c r="AE359" s="10"/>
      <c r="AF359" s="10"/>
      <c r="AG359" s="10"/>
      <c r="AH359" s="10"/>
      <c r="AI359" s="10"/>
      <c r="AJ359" s="126"/>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46"/>
      <c r="BY359" s="10"/>
      <c r="BZ359" s="10"/>
    </row>
    <row r="360" spans="1:78" ht="15">
      <c r="A360" s="33"/>
      <c r="B360" s="7"/>
      <c r="C360" s="7"/>
      <c r="D360" s="6"/>
      <c r="E360" s="143"/>
      <c r="F360" s="167" t="s">
        <v>157</v>
      </c>
      <c r="G360" s="143"/>
      <c r="H360" s="168"/>
      <c r="I360" s="143"/>
      <c r="J360" s="79"/>
      <c r="K360" s="143"/>
      <c r="L360" s="143"/>
      <c r="M360" s="143"/>
      <c r="N360" s="143"/>
      <c r="O360" s="143"/>
      <c r="P360" s="143"/>
      <c r="Q360" s="143"/>
      <c r="R360" s="79"/>
      <c r="S360" s="79"/>
      <c r="T360" s="143"/>
      <c r="U360" s="143"/>
      <c r="V360" s="10"/>
      <c r="W360" s="10"/>
      <c r="X360" s="10"/>
      <c r="Y360" s="10"/>
      <c r="Z360" s="10"/>
      <c r="AA360" s="10"/>
      <c r="AB360" s="10"/>
      <c r="AC360" s="10"/>
      <c r="AD360" s="10"/>
      <c r="AE360" s="10"/>
      <c r="AF360" s="10"/>
      <c r="AG360" s="10"/>
      <c r="AH360" s="10"/>
      <c r="AI360" s="10"/>
      <c r="AJ360" s="126"/>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46"/>
      <c r="BY360" s="10"/>
      <c r="BZ360" s="10"/>
    </row>
    <row r="361" spans="1:78" ht="18.95" customHeight="1">
      <c r="A361" s="33"/>
      <c r="B361" s="7"/>
      <c r="C361" s="7"/>
      <c r="D361" s="7"/>
      <c r="E361" s="143"/>
      <c r="F361" s="143"/>
      <c r="G361" s="143"/>
      <c r="H361" s="143"/>
      <c r="I361" s="143"/>
      <c r="J361" s="1044"/>
      <c r="K361" s="1045"/>
      <c r="L361" s="143" t="s">
        <v>568</v>
      </c>
      <c r="M361" s="143"/>
      <c r="N361" s="143"/>
      <c r="O361" s="143"/>
      <c r="P361" s="1044"/>
      <c r="Q361" s="1045"/>
      <c r="R361" s="143" t="s">
        <v>569</v>
      </c>
      <c r="S361" s="143"/>
      <c r="T361" s="175" t="s">
        <v>751</v>
      </c>
      <c r="U361" s="175"/>
      <c r="V361" s="10"/>
      <c r="W361" s="10"/>
      <c r="X361" s="39"/>
      <c r="Y361" s="1065" t="s">
        <v>752</v>
      </c>
      <c r="Z361" s="1066"/>
      <c r="AA361" s="1066"/>
      <c r="AB361" s="1066"/>
      <c r="AC361" s="1066"/>
      <c r="AD361" s="1066"/>
      <c r="AE361" s="1066"/>
      <c r="AF361" s="1066"/>
      <c r="AG361" s="1066"/>
      <c r="AH361" s="1066"/>
      <c r="AI361" s="1066"/>
      <c r="AJ361" s="1066"/>
      <c r="AK361" s="1066"/>
      <c r="AL361" s="1066"/>
      <c r="AM361" s="1066"/>
      <c r="AN361" s="1066"/>
      <c r="AO361" s="1066"/>
      <c r="AP361" s="1066"/>
      <c r="AQ361" s="1066"/>
      <c r="AR361" s="1066"/>
      <c r="AS361" s="1066"/>
      <c r="AT361" s="1066"/>
      <c r="AU361" s="1066"/>
      <c r="AV361" s="1066"/>
      <c r="AW361" s="1066"/>
      <c r="AX361" s="1066"/>
      <c r="AY361" s="1066"/>
      <c r="AZ361" s="1066"/>
      <c r="BA361" s="1066"/>
      <c r="BB361" s="1066"/>
      <c r="BC361" s="1066"/>
      <c r="BD361" s="1066"/>
      <c r="BE361" s="1066"/>
      <c r="BF361" s="1066"/>
      <c r="BG361" s="1066"/>
      <c r="BH361" s="187"/>
      <c r="BI361" s="188"/>
      <c r="BJ361" s="188"/>
      <c r="BK361" s="188"/>
      <c r="BL361" s="188"/>
      <c r="BM361" s="188"/>
      <c r="BN361" s="188"/>
      <c r="BO361" s="188"/>
      <c r="BP361" s="188"/>
      <c r="BQ361" s="188"/>
      <c r="BR361" s="188"/>
      <c r="BS361" s="188"/>
      <c r="BT361" s="188"/>
      <c r="BU361" s="188"/>
      <c r="BV361" s="188"/>
      <c r="BW361" s="10"/>
      <c r="BX361" s="46"/>
      <c r="BY361" s="10"/>
      <c r="BZ361" s="10"/>
    </row>
    <row r="362" spans="1:78">
      <c r="A362" s="33"/>
      <c r="B362" s="7"/>
      <c r="C362" s="7"/>
      <c r="D362" s="7"/>
      <c r="E362" s="143"/>
      <c r="F362" s="143"/>
      <c r="G362" s="143"/>
      <c r="H362" s="143"/>
      <c r="I362" s="143"/>
      <c r="J362" s="143"/>
      <c r="K362" s="143"/>
      <c r="L362" s="143"/>
      <c r="M362" s="143"/>
      <c r="N362" s="143"/>
      <c r="O362" s="143"/>
      <c r="P362" s="143"/>
      <c r="Q362" s="143"/>
      <c r="R362" s="143"/>
      <c r="S362" s="143"/>
      <c r="T362" s="143"/>
      <c r="U362" s="143"/>
      <c r="V362" s="10"/>
      <c r="W362" s="10"/>
      <c r="X362" s="10"/>
      <c r="Y362" s="980" t="s">
        <v>753</v>
      </c>
      <c r="Z362" s="981"/>
      <c r="AA362" s="981"/>
      <c r="AB362" s="981"/>
      <c r="AC362" s="981"/>
      <c r="AD362" s="981"/>
      <c r="AE362" s="981"/>
      <c r="AF362" s="981"/>
      <c r="AG362" s="981"/>
      <c r="AH362" s="981"/>
      <c r="AI362" s="981"/>
      <c r="AJ362" s="981"/>
      <c r="AK362" s="981"/>
      <c r="AL362" s="981"/>
      <c r="AM362" s="981"/>
      <c r="AN362" s="981"/>
      <c r="AO362" s="981"/>
      <c r="AP362" s="981"/>
      <c r="AQ362" s="981"/>
      <c r="AR362" s="981"/>
      <c r="AS362" s="981"/>
      <c r="AT362" s="981"/>
      <c r="AU362" s="981"/>
      <c r="AV362" s="981"/>
      <c r="AW362" s="981"/>
      <c r="AX362" s="981"/>
      <c r="AY362" s="981"/>
      <c r="AZ362" s="981"/>
      <c r="BA362" s="981"/>
      <c r="BB362" s="981"/>
      <c r="BC362" s="981"/>
      <c r="BD362" s="981"/>
      <c r="BE362" s="981"/>
      <c r="BF362" s="981"/>
      <c r="BG362" s="981"/>
      <c r="BH362" s="189"/>
      <c r="BI362" s="188"/>
      <c r="BJ362" s="188"/>
      <c r="BK362" s="188"/>
      <c r="BL362" s="188"/>
      <c r="BM362" s="188"/>
      <c r="BN362" s="188"/>
      <c r="BO362" s="188"/>
      <c r="BP362" s="188"/>
      <c r="BQ362" s="188"/>
      <c r="BR362" s="188"/>
      <c r="BS362" s="188"/>
      <c r="BT362" s="188"/>
      <c r="BU362" s="188"/>
      <c r="BV362" s="188"/>
      <c r="BW362" s="10"/>
      <c r="BX362" s="46"/>
      <c r="BY362" s="10"/>
      <c r="BZ362" s="10"/>
    </row>
    <row r="363" spans="1:78" ht="5.0999999999999996" customHeight="1">
      <c r="A363" s="33"/>
      <c r="B363" s="7"/>
      <c r="C363" s="7"/>
      <c r="D363" s="7"/>
      <c r="E363" s="143"/>
      <c r="F363" s="143"/>
      <c r="G363" s="143"/>
      <c r="H363" s="143"/>
      <c r="I363" s="143"/>
      <c r="J363" s="143"/>
      <c r="K363" s="143"/>
      <c r="L363" s="143"/>
      <c r="M363" s="143"/>
      <c r="N363" s="143"/>
      <c r="O363" s="143"/>
      <c r="P363" s="143"/>
      <c r="Q363" s="143"/>
      <c r="R363" s="143"/>
      <c r="S363" s="143"/>
      <c r="T363" s="143"/>
      <c r="U363" s="143"/>
      <c r="V363" s="10"/>
      <c r="W363" s="10"/>
      <c r="X363" s="10"/>
      <c r="Y363" s="190"/>
      <c r="Z363" s="190"/>
      <c r="AA363" s="190"/>
      <c r="AB363" s="190"/>
      <c r="AC363" s="190"/>
      <c r="AD363" s="190"/>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90"/>
      <c r="BG363" s="190"/>
      <c r="BH363" s="188"/>
      <c r="BI363" s="188"/>
      <c r="BJ363" s="188"/>
      <c r="BK363" s="188"/>
      <c r="BL363" s="188"/>
      <c r="BM363" s="188"/>
      <c r="BN363" s="188"/>
      <c r="BO363" s="188"/>
      <c r="BP363" s="188"/>
      <c r="BQ363" s="188"/>
      <c r="BR363" s="188"/>
      <c r="BS363" s="188"/>
      <c r="BT363" s="188"/>
      <c r="BU363" s="188"/>
      <c r="BV363" s="188"/>
      <c r="BW363" s="10"/>
      <c r="BX363" s="46"/>
      <c r="BY363" s="10"/>
      <c r="BZ363" s="10"/>
    </row>
    <row r="364" spans="1:78" ht="30" customHeight="1">
      <c r="A364" s="33"/>
      <c r="B364" s="7"/>
      <c r="C364" s="7"/>
      <c r="D364" s="7"/>
      <c r="E364" s="143"/>
      <c r="F364" s="143"/>
      <c r="G364" s="174" t="s">
        <v>763</v>
      </c>
      <c r="H364" s="143"/>
      <c r="I364" s="143"/>
      <c r="J364" s="143"/>
      <c r="K364" s="143"/>
      <c r="L364" s="143"/>
      <c r="M364" s="143"/>
      <c r="N364" s="143"/>
      <c r="O364" s="143"/>
      <c r="P364" s="143"/>
      <c r="Q364" s="143"/>
      <c r="R364" s="143"/>
      <c r="S364" s="143"/>
      <c r="T364" s="175"/>
      <c r="U364" s="143"/>
      <c r="V364" s="8"/>
      <c r="W364" s="10"/>
      <c r="X364" s="39"/>
      <c r="Y364" s="39"/>
      <c r="Z364" s="1057"/>
      <c r="AA364" s="1058"/>
      <c r="AB364" s="1058"/>
      <c r="AC364" s="1058"/>
      <c r="AD364" s="1058"/>
      <c r="AE364" s="1058"/>
      <c r="AF364" s="1058"/>
      <c r="AG364" s="1058"/>
      <c r="AH364" s="1058"/>
      <c r="AI364" s="1058"/>
      <c r="AJ364" s="1059"/>
      <c r="AK364" s="1060" t="s">
        <v>19</v>
      </c>
      <c r="AL364" s="1061"/>
      <c r="AM364" s="1061"/>
      <c r="AN364" s="1061"/>
      <c r="AO364" s="1061"/>
      <c r="AP364" s="1061"/>
      <c r="AQ364" s="1061"/>
      <c r="AR364"/>
      <c r="AS364"/>
      <c r="AT364" s="1062"/>
      <c r="AU364" s="1063"/>
      <c r="AV364" s="1063"/>
      <c r="AW364" s="1063"/>
      <c r="AX364" s="1063"/>
      <c r="AY364" s="1063"/>
      <c r="AZ364" s="1063"/>
      <c r="BA364" s="1063"/>
      <c r="BB364" s="1063"/>
      <c r="BC364" s="1063"/>
      <c r="BD364" s="1063"/>
      <c r="BE364" s="1063"/>
      <c r="BF364" s="1063"/>
      <c r="BG364" s="1063"/>
      <c r="BH364" s="1063"/>
      <c r="BI364" s="1064"/>
      <c r="BJ364" s="1055" t="s">
        <v>18</v>
      </c>
      <c r="BK364" s="1056"/>
      <c r="BL364" s="1056"/>
      <c r="BM364" s="1056"/>
      <c r="BN364" s="1056"/>
      <c r="BP364" s="39"/>
      <c r="BQ364" s="39"/>
      <c r="BR364" s="39"/>
      <c r="BS364" s="39"/>
      <c r="BT364" s="39"/>
      <c r="BU364" s="39"/>
      <c r="BV364" s="39"/>
      <c r="BW364" s="10"/>
      <c r="BX364" s="46"/>
      <c r="BY364" s="10"/>
      <c r="BZ364" s="10"/>
    </row>
    <row r="365" spans="1:78" ht="8.1" customHeight="1">
      <c r="A365" s="33"/>
      <c r="B365" s="7"/>
      <c r="C365" s="7"/>
      <c r="D365" s="7"/>
      <c r="E365" s="143"/>
      <c r="F365" s="143"/>
      <c r="G365" s="170"/>
      <c r="H365" s="39"/>
      <c r="I365" s="39"/>
      <c r="J365" s="39"/>
      <c r="K365" s="39"/>
      <c r="L365" s="39"/>
      <c r="M365" s="39"/>
      <c r="N365" s="39"/>
      <c r="O365" s="143"/>
      <c r="P365" s="143"/>
      <c r="Q365" s="143"/>
      <c r="R365" s="143"/>
      <c r="S365" s="143"/>
      <c r="T365" s="175"/>
      <c r="U365" s="143"/>
      <c r="V365" s="8"/>
      <c r="W365" s="10"/>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10"/>
      <c r="BX365" s="46"/>
      <c r="BY365" s="10"/>
      <c r="BZ365" s="10"/>
    </row>
    <row r="366" spans="1:78" ht="15.75">
      <c r="A366" s="33"/>
      <c r="B366" s="1012" t="s">
        <v>779</v>
      </c>
      <c r="C366" s="1012"/>
      <c r="D366" s="1012"/>
      <c r="E366" s="143"/>
      <c r="F366" s="165" t="s">
        <v>769</v>
      </c>
      <c r="G366" s="143"/>
      <c r="H366" s="39"/>
      <c r="I366" s="39"/>
      <c r="J366" s="39"/>
      <c r="K366" s="39"/>
      <c r="L366" s="39"/>
      <c r="M366" s="39"/>
      <c r="N366" s="39"/>
      <c r="O366" s="143"/>
      <c r="P366" s="143"/>
      <c r="Q366" s="143"/>
      <c r="R366" s="143"/>
      <c r="S366" s="143"/>
      <c r="T366" s="175"/>
      <c r="U366" s="143"/>
      <c r="V366" s="8"/>
      <c r="W366" s="10"/>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10"/>
      <c r="BX366" s="46"/>
      <c r="BY366" s="10"/>
      <c r="BZ366" s="10"/>
    </row>
    <row r="367" spans="1:78">
      <c r="A367" s="33"/>
      <c r="H367" s="168"/>
      <c r="I367" s="143"/>
      <c r="J367" s="79"/>
      <c r="K367" s="143"/>
      <c r="L367" s="39" t="s">
        <v>446</v>
      </c>
      <c r="M367" s="143"/>
      <c r="N367" s="143"/>
      <c r="O367" s="143"/>
      <c r="P367" s="143"/>
      <c r="Q367" s="143"/>
      <c r="R367" s="79"/>
      <c r="S367" s="79"/>
      <c r="T367" s="143"/>
      <c r="U367" s="143"/>
      <c r="V367" s="10"/>
      <c r="W367" s="10"/>
      <c r="X367" s="10"/>
      <c r="Y367" s="10"/>
      <c r="Z367" s="10"/>
      <c r="AA367" s="10"/>
      <c r="AB367" s="10"/>
      <c r="AC367" s="10"/>
      <c r="AD367" s="10"/>
      <c r="AE367" s="10"/>
      <c r="AF367" s="10"/>
      <c r="AG367" s="10"/>
      <c r="AH367" s="10"/>
      <c r="AI367" s="10"/>
      <c r="AJ367" s="126"/>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39"/>
      <c r="BT367" s="39"/>
      <c r="BU367" s="39"/>
      <c r="BV367" s="39"/>
      <c r="BW367" s="10"/>
      <c r="BX367" s="46"/>
      <c r="BY367" s="10"/>
      <c r="BZ367" s="10"/>
    </row>
    <row r="368" spans="1:78" ht="15.75">
      <c r="A368" s="33"/>
      <c r="B368" s="7"/>
      <c r="C368" s="7"/>
      <c r="D368" s="6"/>
      <c r="E368" s="143"/>
      <c r="F368" s="165"/>
      <c r="G368" s="143"/>
      <c r="H368" s="168"/>
      <c r="I368" s="143"/>
      <c r="J368" s="1044"/>
      <c r="K368" s="1045"/>
      <c r="L368" s="10" t="s">
        <v>765</v>
      </c>
      <c r="M368" s="143"/>
      <c r="N368" s="143"/>
      <c r="O368" s="143"/>
      <c r="P368" s="143"/>
      <c r="Q368" s="143"/>
      <c r="R368" s="79"/>
      <c r="S368" s="79"/>
      <c r="T368" s="143"/>
      <c r="U368" s="143"/>
      <c r="V368" s="10"/>
      <c r="W368" s="10"/>
      <c r="X368" s="10"/>
      <c r="Y368" s="10"/>
      <c r="Z368" s="10"/>
      <c r="AA368" s="10"/>
      <c r="AB368" s="10"/>
      <c r="AC368" s="10"/>
      <c r="AD368" s="10"/>
      <c r="AE368" s="10"/>
      <c r="AF368" s="10"/>
      <c r="AG368" s="10"/>
      <c r="AH368" s="10"/>
      <c r="AI368" s="10"/>
      <c r="AJ368" s="126"/>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39"/>
      <c r="BT368" s="39"/>
      <c r="BU368" s="39"/>
      <c r="BV368" s="39"/>
      <c r="BW368" s="10"/>
      <c r="BX368" s="46"/>
      <c r="BY368" s="10"/>
      <c r="BZ368" s="10"/>
    </row>
    <row r="369" spans="1:78" ht="15.75">
      <c r="A369" s="33"/>
      <c r="B369" s="7"/>
      <c r="C369" s="7"/>
      <c r="D369" s="6"/>
      <c r="E369" s="143"/>
      <c r="F369" s="165"/>
      <c r="G369" s="143"/>
      <c r="H369" s="168"/>
      <c r="I369" s="143"/>
      <c r="J369" s="1044"/>
      <c r="K369" s="1045"/>
      <c r="L369" s="10" t="s">
        <v>766</v>
      </c>
      <c r="M369" s="143"/>
      <c r="N369" s="143"/>
      <c r="O369" s="143"/>
      <c r="P369" s="143"/>
      <c r="Q369" s="143"/>
      <c r="R369" s="79"/>
      <c r="S369" s="79"/>
      <c r="T369" s="143"/>
      <c r="U369" s="143"/>
      <c r="V369" s="10"/>
      <c r="W369" s="10"/>
      <c r="X369" s="10"/>
      <c r="Y369" s="10"/>
      <c r="Z369" s="10"/>
      <c r="AA369" s="10"/>
      <c r="AB369" s="10"/>
      <c r="AC369" s="10"/>
      <c r="AD369" s="10"/>
      <c r="AE369" s="10"/>
      <c r="AF369" s="10"/>
      <c r="AG369" s="10"/>
      <c r="AH369" s="10"/>
      <c r="AI369" s="10"/>
      <c r="AJ369" s="126"/>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39"/>
      <c r="BT369" s="39"/>
      <c r="BU369" s="39"/>
      <c r="BV369" s="39"/>
      <c r="BW369" s="10"/>
      <c r="BX369" s="46"/>
      <c r="BY369" s="10"/>
      <c r="BZ369" s="10"/>
    </row>
    <row r="370" spans="1:78" ht="15.95" customHeight="1">
      <c r="A370" s="33"/>
      <c r="B370" s="7"/>
      <c r="C370" s="7"/>
      <c r="D370" s="7"/>
      <c r="E370" s="143"/>
      <c r="F370" s="143"/>
      <c r="G370" s="143"/>
      <c r="H370" s="143"/>
      <c r="I370" s="143"/>
      <c r="J370" s="1044"/>
      <c r="K370" s="1045"/>
      <c r="L370" s="10" t="s">
        <v>767</v>
      </c>
      <c r="M370" s="143"/>
      <c r="N370" s="143"/>
      <c r="O370" s="143"/>
      <c r="P370" s="143"/>
      <c r="Q370" s="143"/>
      <c r="R370" s="79"/>
      <c r="S370" s="79"/>
      <c r="T370" s="143"/>
      <c r="U370" s="143"/>
      <c r="V370" s="10"/>
      <c r="W370" s="1046"/>
      <c r="X370" s="1047"/>
      <c r="Y370" s="1047"/>
      <c r="Z370" s="1047"/>
      <c r="AA370" s="1047"/>
      <c r="AB370" s="1047"/>
      <c r="AC370" s="1047"/>
      <c r="AD370" s="1047"/>
      <c r="AE370" s="1047"/>
      <c r="AF370" s="1047"/>
      <c r="AG370" s="1047"/>
      <c r="AH370" s="1047"/>
      <c r="AI370" s="1047"/>
      <c r="AJ370" s="1047"/>
      <c r="AK370" s="1047"/>
      <c r="AL370" s="1047"/>
      <c r="AM370" s="1047"/>
      <c r="AN370" s="1047"/>
      <c r="AO370" s="1047"/>
      <c r="AP370" s="1047"/>
      <c r="AQ370" s="1047"/>
      <c r="AR370" s="1047"/>
      <c r="AS370" s="1047"/>
      <c r="AT370" s="1047"/>
      <c r="AU370" s="1047"/>
      <c r="AV370" s="1047"/>
      <c r="AW370" s="1047"/>
      <c r="AX370" s="1047"/>
      <c r="AY370" s="1047"/>
      <c r="AZ370" s="1047"/>
      <c r="BA370" s="1047"/>
      <c r="BB370" s="1047"/>
      <c r="BC370" s="1047"/>
      <c r="BD370" s="1047"/>
      <c r="BE370" s="1047"/>
      <c r="BF370" s="1047"/>
      <c r="BG370" s="1047"/>
      <c r="BH370" s="1047"/>
      <c r="BI370" s="1047"/>
      <c r="BJ370" s="1047"/>
      <c r="BK370" s="1047"/>
      <c r="BL370" s="1047"/>
      <c r="BM370" s="1047"/>
      <c r="BN370" s="1047"/>
      <c r="BO370" s="1048"/>
      <c r="BP370" s="10"/>
      <c r="BQ370" s="10"/>
      <c r="BR370" s="10"/>
      <c r="BS370" s="10"/>
      <c r="BT370" s="10"/>
      <c r="BU370" s="10"/>
      <c r="BV370" s="10"/>
      <c r="BW370" s="10"/>
      <c r="BX370" s="46"/>
      <c r="BY370" s="10"/>
      <c r="BZ370" s="10"/>
    </row>
    <row r="371" spans="1:78" ht="15.95" customHeight="1">
      <c r="A371" s="33"/>
      <c r="B371" s="7"/>
      <c r="C371" s="7"/>
      <c r="D371" s="7"/>
      <c r="E371" s="143"/>
      <c r="F371" s="143"/>
      <c r="G371" s="143"/>
      <c r="H371" s="143"/>
      <c r="I371" s="143"/>
      <c r="J371" s="191"/>
      <c r="K371" s="191"/>
      <c r="L371" s="10"/>
      <c r="M371" s="143"/>
      <c r="N371" s="143"/>
      <c r="O371" s="143"/>
      <c r="P371" s="143"/>
      <c r="Q371" s="143"/>
      <c r="R371" s="79"/>
      <c r="S371" s="79"/>
      <c r="T371" s="143"/>
      <c r="U371" s="143"/>
      <c r="V371" s="10"/>
      <c r="W371" s="1049"/>
      <c r="X371" s="1050"/>
      <c r="Y371" s="1050"/>
      <c r="Z371" s="1050"/>
      <c r="AA371" s="1050"/>
      <c r="AB371" s="1050"/>
      <c r="AC371" s="1050"/>
      <c r="AD371" s="1050"/>
      <c r="AE371" s="1050"/>
      <c r="AF371" s="1050"/>
      <c r="AG371" s="1050"/>
      <c r="AH371" s="1050"/>
      <c r="AI371" s="1050"/>
      <c r="AJ371" s="1050"/>
      <c r="AK371" s="1050"/>
      <c r="AL371" s="1050"/>
      <c r="AM371" s="1050"/>
      <c r="AN371" s="1050"/>
      <c r="AO371" s="1050"/>
      <c r="AP371" s="1050"/>
      <c r="AQ371" s="1050"/>
      <c r="AR371" s="1050"/>
      <c r="AS371" s="1050"/>
      <c r="AT371" s="1050"/>
      <c r="AU371" s="1050"/>
      <c r="AV371" s="1050"/>
      <c r="AW371" s="1050"/>
      <c r="AX371" s="1050"/>
      <c r="AY371" s="1050"/>
      <c r="AZ371" s="1050"/>
      <c r="BA371" s="1050"/>
      <c r="BB371" s="1050"/>
      <c r="BC371" s="1050"/>
      <c r="BD371" s="1050"/>
      <c r="BE371" s="1050"/>
      <c r="BF371" s="1050"/>
      <c r="BG371" s="1050"/>
      <c r="BH371" s="1050"/>
      <c r="BI371" s="1050"/>
      <c r="BJ371" s="1050"/>
      <c r="BK371" s="1050"/>
      <c r="BL371" s="1050"/>
      <c r="BM371" s="1050"/>
      <c r="BN371" s="1050"/>
      <c r="BO371" s="1051"/>
      <c r="BP371" s="10"/>
      <c r="BQ371" s="10"/>
      <c r="BR371" s="10"/>
      <c r="BS371" s="10"/>
      <c r="BT371" s="10"/>
      <c r="BU371" s="10"/>
      <c r="BV371" s="10"/>
      <c r="BW371" s="10"/>
      <c r="BX371" s="46"/>
      <c r="BY371" s="10"/>
      <c r="BZ371" s="10"/>
    </row>
    <row r="372" spans="1:78" ht="8.1" customHeight="1">
      <c r="A372" s="33"/>
      <c r="B372" s="7"/>
      <c r="C372" s="7"/>
      <c r="D372" s="7"/>
      <c r="E372" s="143"/>
      <c r="F372" s="143"/>
      <c r="G372" s="143"/>
      <c r="H372" s="143"/>
      <c r="I372" s="143"/>
      <c r="J372" s="191"/>
      <c r="K372" s="191"/>
      <c r="L372" s="10"/>
      <c r="M372" s="143"/>
      <c r="N372" s="143"/>
      <c r="O372" s="143"/>
      <c r="P372" s="143"/>
      <c r="Q372" s="143"/>
      <c r="R372" s="79"/>
      <c r="S372" s="79"/>
      <c r="T372" s="143"/>
      <c r="U372" s="143"/>
      <c r="V372" s="10"/>
      <c r="W372" s="1052"/>
      <c r="X372" s="1053"/>
      <c r="Y372" s="1053"/>
      <c r="Z372" s="1053"/>
      <c r="AA372" s="1053"/>
      <c r="AB372" s="1053"/>
      <c r="AC372" s="1053"/>
      <c r="AD372" s="1053"/>
      <c r="AE372" s="1053"/>
      <c r="AF372" s="1053"/>
      <c r="AG372" s="1053"/>
      <c r="AH372" s="1053"/>
      <c r="AI372" s="1053"/>
      <c r="AJ372" s="1053"/>
      <c r="AK372" s="1053"/>
      <c r="AL372" s="1053"/>
      <c r="AM372" s="1053"/>
      <c r="AN372" s="1053"/>
      <c r="AO372" s="1053"/>
      <c r="AP372" s="1053"/>
      <c r="AQ372" s="1053"/>
      <c r="AR372" s="1053"/>
      <c r="AS372" s="1053"/>
      <c r="AT372" s="1053"/>
      <c r="AU372" s="1053"/>
      <c r="AV372" s="1053"/>
      <c r="AW372" s="1053"/>
      <c r="AX372" s="1053"/>
      <c r="AY372" s="1053"/>
      <c r="AZ372" s="1053"/>
      <c r="BA372" s="1053"/>
      <c r="BB372" s="1053"/>
      <c r="BC372" s="1053"/>
      <c r="BD372" s="1053"/>
      <c r="BE372" s="1053"/>
      <c r="BF372" s="1053"/>
      <c r="BG372" s="1053"/>
      <c r="BH372" s="1053"/>
      <c r="BI372" s="1053"/>
      <c r="BJ372" s="1053"/>
      <c r="BK372" s="1053"/>
      <c r="BL372" s="1053"/>
      <c r="BM372" s="1053"/>
      <c r="BN372" s="1053"/>
      <c r="BO372" s="1054"/>
      <c r="BP372" s="10"/>
      <c r="BQ372" s="10"/>
      <c r="BR372" s="10"/>
      <c r="BS372" s="10"/>
      <c r="BT372" s="10"/>
      <c r="BU372" s="10"/>
      <c r="BV372" s="10"/>
      <c r="BW372" s="10"/>
      <c r="BX372" s="46"/>
      <c r="BY372" s="10"/>
      <c r="BZ372" s="10"/>
    </row>
    <row r="373" spans="1:78" ht="8.1" customHeight="1">
      <c r="A373" s="33"/>
      <c r="B373" s="7"/>
      <c r="C373" s="7"/>
      <c r="D373" s="7"/>
      <c r="E373" s="143"/>
      <c r="F373" s="143"/>
      <c r="G373" s="143"/>
      <c r="H373" s="143"/>
      <c r="I373" s="143"/>
      <c r="J373" s="191"/>
      <c r="K373" s="191"/>
      <c r="L373" s="10"/>
      <c r="M373" s="143"/>
      <c r="N373" s="143"/>
      <c r="O373" s="143"/>
      <c r="P373" s="143"/>
      <c r="Q373" s="143"/>
      <c r="R373" s="79"/>
      <c r="S373" s="79"/>
      <c r="T373" s="143"/>
      <c r="U373" s="143"/>
      <c r="V373" s="1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10"/>
      <c r="BQ373" s="10"/>
      <c r="BR373" s="10"/>
      <c r="BS373" s="10"/>
      <c r="BT373" s="10"/>
      <c r="BU373" s="10"/>
      <c r="BV373" s="10"/>
      <c r="BW373" s="10"/>
      <c r="BX373" s="46"/>
      <c r="BY373" s="10"/>
      <c r="BZ373" s="10"/>
    </row>
    <row r="374" spans="1:78" ht="18" customHeight="1">
      <c r="A374" s="33"/>
      <c r="B374" s="1012" t="s">
        <v>781</v>
      </c>
      <c r="C374" s="1012"/>
      <c r="D374" s="1012"/>
      <c r="E374" s="143"/>
      <c r="F374" s="165" t="s">
        <v>773</v>
      </c>
      <c r="G374" s="143"/>
      <c r="H374" s="168"/>
      <c r="I374" s="143"/>
      <c r="J374" s="79"/>
      <c r="K374" s="143"/>
      <c r="L374" s="143"/>
      <c r="M374" s="143"/>
      <c r="N374" s="143"/>
      <c r="O374" s="143"/>
      <c r="P374" s="143"/>
      <c r="Q374" s="143"/>
      <c r="R374" s="79"/>
      <c r="S374" s="79"/>
      <c r="T374" s="143"/>
      <c r="U374" s="143"/>
      <c r="V374" s="10"/>
      <c r="W374" s="10"/>
      <c r="X374" s="10"/>
      <c r="Y374" s="10"/>
      <c r="Z374" s="10"/>
      <c r="AA374" s="10"/>
      <c r="AB374" s="10"/>
      <c r="AC374" s="10"/>
      <c r="AD374" s="10"/>
      <c r="AE374" s="10"/>
      <c r="AF374" s="10"/>
      <c r="AG374" s="10"/>
      <c r="AH374" s="10"/>
      <c r="AI374" s="10"/>
      <c r="AJ374" s="126"/>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46"/>
      <c r="BY374" s="10"/>
      <c r="BZ374" s="10"/>
    </row>
    <row r="375" spans="1:78" ht="18" customHeight="1">
      <c r="A375" s="33"/>
      <c r="B375" s="10"/>
      <c r="C375" s="10"/>
      <c r="D375" s="79"/>
      <c r="E375" s="143"/>
      <c r="F375" s="79"/>
      <c r="G375" s="143"/>
      <c r="H375" s="79" t="s">
        <v>603</v>
      </c>
      <c r="I375" s="143"/>
      <c r="J375" s="192" t="s">
        <v>774</v>
      </c>
      <c r="K375" s="143"/>
      <c r="L375" s="143"/>
      <c r="M375" s="143"/>
      <c r="N375" s="143"/>
      <c r="O375" s="143"/>
      <c r="P375" s="143"/>
      <c r="Q375" s="143"/>
      <c r="R375" s="79"/>
      <c r="S375" s="79"/>
      <c r="T375" s="169" t="s">
        <v>816</v>
      </c>
      <c r="U375" s="143"/>
      <c r="V375" s="10"/>
      <c r="W375" s="10"/>
      <c r="X375" s="10"/>
      <c r="Y375" s="10"/>
      <c r="Z375" s="10"/>
      <c r="AA375" s="10"/>
      <c r="AB375" s="10"/>
      <c r="AC375" s="10"/>
      <c r="AD375" s="10"/>
      <c r="AE375" s="10"/>
      <c r="AF375" s="10"/>
      <c r="AG375" s="10"/>
      <c r="AH375" s="10"/>
      <c r="AI375" s="10"/>
      <c r="AJ375" s="126"/>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46"/>
      <c r="BY375" s="10"/>
      <c r="BZ375" s="10"/>
    </row>
    <row r="376" spans="1:78" ht="17.100000000000001" customHeight="1">
      <c r="A376" s="33"/>
      <c r="B376" s="10"/>
      <c r="C376" s="10"/>
      <c r="D376" s="143"/>
      <c r="E376" s="143"/>
      <c r="F376" s="143"/>
      <c r="G376" s="143"/>
      <c r="H376" s="143"/>
      <c r="I376" s="143"/>
      <c r="J376" s="1041"/>
      <c r="K376" s="1042"/>
      <c r="L376" s="143" t="s">
        <v>568</v>
      </c>
      <c r="M376" s="143"/>
      <c r="N376" s="143"/>
      <c r="O376" s="143"/>
      <c r="P376" s="1041"/>
      <c r="Q376" s="1042"/>
      <c r="R376" s="143" t="s">
        <v>569</v>
      </c>
      <c r="S376" s="143"/>
      <c r="T376" s="10"/>
      <c r="U376" s="10"/>
      <c r="V376" s="10"/>
      <c r="W376" s="1043" t="s">
        <v>775</v>
      </c>
      <c r="X376" s="1043"/>
      <c r="Y376" s="1043"/>
      <c r="Z376" s="1043"/>
      <c r="AA376" s="1043"/>
      <c r="AB376" s="1043"/>
      <c r="AC376" s="1043"/>
      <c r="AD376" s="1043"/>
      <c r="AE376" s="1043"/>
      <c r="AF376" s="1043"/>
      <c r="AG376" s="1043"/>
      <c r="AH376" s="10"/>
      <c r="AI376" s="10"/>
      <c r="AJ376" s="10"/>
      <c r="AK376" s="10"/>
      <c r="AL376" s="1043" t="s">
        <v>776</v>
      </c>
      <c r="AM376" s="1043"/>
      <c r="AN376" s="1043"/>
      <c r="AO376" s="1043"/>
      <c r="AP376" s="1043"/>
      <c r="AQ376" s="1043"/>
      <c r="AR376" s="1043"/>
      <c r="AS376" s="1043"/>
      <c r="AT376" s="1043"/>
      <c r="AU376" s="1043"/>
      <c r="AV376" s="1043"/>
      <c r="AW376" s="1043"/>
      <c r="AX376" s="1043"/>
      <c r="AY376" s="1043"/>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46"/>
      <c r="BY376" s="10"/>
      <c r="BZ376" s="10"/>
    </row>
    <row r="377" spans="1:78" ht="15.95" customHeight="1">
      <c r="A377" s="33"/>
      <c r="B377" s="10"/>
      <c r="C377" s="10"/>
      <c r="D377" s="143"/>
      <c r="E377" s="143"/>
      <c r="F377" s="143"/>
      <c r="G377" s="143"/>
      <c r="H377" s="143"/>
      <c r="I377" s="143"/>
      <c r="J377" s="143"/>
      <c r="K377" s="143"/>
      <c r="L377" s="143"/>
      <c r="M377" s="143"/>
      <c r="N377" s="143"/>
      <c r="O377" s="143"/>
      <c r="P377" s="143"/>
      <c r="Q377" s="143"/>
      <c r="R377" s="143"/>
      <c r="S377" s="143"/>
      <c r="T377" s="10"/>
      <c r="U377" s="10"/>
      <c r="V377" s="10"/>
      <c r="W377" s="1026"/>
      <c r="X377" s="1027"/>
      <c r="Y377" s="1027"/>
      <c r="Z377" s="1027"/>
      <c r="AA377" s="1027"/>
      <c r="AB377" s="1027"/>
      <c r="AC377" s="1027"/>
      <c r="AD377" s="1027"/>
      <c r="AE377" s="1027"/>
      <c r="AF377" s="1027"/>
      <c r="AG377" s="1028"/>
      <c r="AH377" s="10"/>
      <c r="AI377" s="10"/>
      <c r="AJ377" s="10"/>
      <c r="AK377" s="10"/>
      <c r="AL377" s="1035"/>
      <c r="AM377" s="1036"/>
      <c r="AN377" s="1036"/>
      <c r="AO377" s="1036"/>
      <c r="AP377" s="1036"/>
      <c r="AQ377" s="1036"/>
      <c r="AR377" s="1036"/>
      <c r="AS377" s="1036"/>
      <c r="AT377" s="1036"/>
      <c r="AU377" s="1036"/>
      <c r="AV377" s="1036"/>
      <c r="AW377" s="1036"/>
      <c r="AX377" s="1036"/>
      <c r="AY377" s="1037"/>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46"/>
      <c r="BY377" s="10"/>
      <c r="BZ377" s="10"/>
    </row>
    <row r="378" spans="1:78" ht="3.95" customHeight="1">
      <c r="A378" s="33"/>
      <c r="B378" s="10"/>
      <c r="C378" s="10"/>
      <c r="D378" s="143"/>
      <c r="E378" s="143"/>
      <c r="F378" s="143"/>
      <c r="G378" s="143"/>
      <c r="H378" s="143"/>
      <c r="I378" s="143"/>
      <c r="J378" s="143"/>
      <c r="K378" s="143"/>
      <c r="L378" s="143"/>
      <c r="M378" s="143"/>
      <c r="N378" s="143"/>
      <c r="O378" s="143"/>
      <c r="P378" s="143"/>
      <c r="Q378" s="143"/>
      <c r="R378" s="143"/>
      <c r="S378" s="143"/>
      <c r="T378" s="175"/>
      <c r="U378" s="143"/>
      <c r="V378" s="8"/>
      <c r="W378" s="1029"/>
      <c r="X378" s="1030"/>
      <c r="Y378" s="1030"/>
      <c r="Z378" s="1030"/>
      <c r="AA378" s="1030"/>
      <c r="AB378" s="1030"/>
      <c r="AC378" s="1030"/>
      <c r="AD378" s="1030"/>
      <c r="AE378" s="1030"/>
      <c r="AF378" s="1030"/>
      <c r="AG378" s="1031"/>
      <c r="AH378" s="10"/>
      <c r="AI378" s="10"/>
      <c r="AJ378" s="10"/>
      <c r="AK378" s="10"/>
      <c r="AL378" s="1038"/>
      <c r="AM378" s="1039"/>
      <c r="AN378" s="1039"/>
      <c r="AO378" s="1039"/>
      <c r="AP378" s="1039"/>
      <c r="AQ378" s="1039"/>
      <c r="AR378" s="1039"/>
      <c r="AS378" s="1039"/>
      <c r="AT378" s="1039"/>
      <c r="AU378" s="1039"/>
      <c r="AV378" s="1039"/>
      <c r="AW378" s="1039"/>
      <c r="AX378" s="1039"/>
      <c r="AY378" s="1040"/>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10"/>
      <c r="BX378" s="46"/>
      <c r="BY378" s="10"/>
      <c r="BZ378" s="10"/>
    </row>
    <row r="379" spans="1:78" ht="5.0999999999999996" customHeight="1">
      <c r="A379" s="33"/>
      <c r="B379" s="10"/>
      <c r="C379" s="10"/>
      <c r="D379" s="143"/>
      <c r="E379" s="143"/>
      <c r="F379" s="143"/>
      <c r="G379" s="143"/>
      <c r="H379" s="143"/>
      <c r="I379" s="143"/>
      <c r="J379" s="143"/>
      <c r="K379" s="143"/>
      <c r="L379" s="143"/>
      <c r="M379" s="143"/>
      <c r="N379" s="143"/>
      <c r="O379" s="143"/>
      <c r="P379" s="143"/>
      <c r="Q379" s="143"/>
      <c r="R379" s="143"/>
      <c r="S379" s="143"/>
      <c r="T379" s="175"/>
      <c r="U379" s="143"/>
      <c r="V379" s="8"/>
      <c r="W379" s="193"/>
      <c r="X379" s="193"/>
      <c r="Y379" s="193"/>
      <c r="Z379" s="193"/>
      <c r="AA379" s="193"/>
      <c r="AB379" s="193"/>
      <c r="AC379" s="193"/>
      <c r="AD379" s="193"/>
      <c r="AE379" s="193"/>
      <c r="AF379" s="193"/>
      <c r="AG379" s="193"/>
      <c r="AH379" s="10"/>
      <c r="AI379" s="10"/>
      <c r="AJ379" s="10"/>
      <c r="AK379" s="10"/>
      <c r="AL379" s="193"/>
      <c r="AM379" s="193"/>
      <c r="AN379" s="193"/>
      <c r="AO379" s="193"/>
      <c r="AP379" s="193"/>
      <c r="AQ379" s="193"/>
      <c r="AR379" s="193"/>
      <c r="AS379" s="193"/>
      <c r="AT379" s="193"/>
      <c r="AU379" s="193"/>
      <c r="AV379" s="193"/>
      <c r="AW379" s="193"/>
      <c r="AX379" s="193"/>
      <c r="AY379" s="193"/>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10"/>
      <c r="BX379" s="46"/>
      <c r="BY379" s="10"/>
      <c r="BZ379" s="10"/>
    </row>
    <row r="380" spans="1:78" ht="15.95" customHeight="1">
      <c r="A380" s="33"/>
      <c r="B380" s="10"/>
      <c r="C380" s="10"/>
      <c r="D380" s="143"/>
      <c r="E380" s="143"/>
      <c r="F380" s="143"/>
      <c r="G380" s="143"/>
      <c r="H380" s="79" t="s">
        <v>594</v>
      </c>
      <c r="I380" s="143"/>
      <c r="J380" s="168" t="s">
        <v>777</v>
      </c>
      <c r="K380" s="143"/>
      <c r="L380" s="143"/>
      <c r="M380" s="143"/>
      <c r="N380" s="143"/>
      <c r="O380" s="143"/>
      <c r="P380" s="143"/>
      <c r="Q380" s="143"/>
      <c r="R380" s="79"/>
      <c r="S380" s="79"/>
      <c r="T380" s="169" t="s">
        <v>817</v>
      </c>
      <c r="U380" s="143"/>
      <c r="V380" s="10"/>
      <c r="W380" s="10"/>
      <c r="X380" s="10"/>
      <c r="Y380" s="10"/>
      <c r="Z380" s="10"/>
      <c r="AA380" s="10"/>
      <c r="AB380" s="10"/>
      <c r="AC380" s="10"/>
      <c r="AD380" s="10"/>
      <c r="AE380" s="10"/>
      <c r="AF380" s="10"/>
      <c r="AG380" s="10"/>
      <c r="AH380" s="10"/>
      <c r="AI380" s="10"/>
      <c r="AJ380" s="126"/>
      <c r="AK380" s="10"/>
      <c r="AL380" s="10"/>
      <c r="AM380" s="10"/>
      <c r="AN380" s="10"/>
      <c r="AO380" s="10"/>
      <c r="AP380" s="10"/>
      <c r="AQ380" s="10"/>
      <c r="AR380" s="10"/>
      <c r="AS380" s="10"/>
      <c r="AT380" s="10"/>
      <c r="AU380" s="10"/>
      <c r="AV380" s="10"/>
      <c r="AW380" s="10"/>
      <c r="AX380" s="10"/>
      <c r="AY380" s="10"/>
      <c r="AZ380" s="10"/>
      <c r="BA380" s="10"/>
      <c r="BB380" s="10"/>
      <c r="BC380" s="39"/>
      <c r="BD380" s="39"/>
      <c r="BE380" s="39"/>
      <c r="BF380" s="39"/>
      <c r="BG380" s="39"/>
      <c r="BH380" s="39"/>
      <c r="BI380" s="39"/>
      <c r="BJ380" s="39"/>
      <c r="BK380" s="39"/>
      <c r="BL380" s="39"/>
      <c r="BM380" s="39"/>
      <c r="BN380" s="39"/>
      <c r="BO380" s="39"/>
      <c r="BP380" s="39"/>
      <c r="BQ380" s="39"/>
      <c r="BR380" s="39"/>
      <c r="BS380" s="39"/>
      <c r="BT380" s="39"/>
      <c r="BU380" s="39"/>
      <c r="BV380" s="39"/>
      <c r="BW380" s="10"/>
      <c r="BX380" s="46"/>
      <c r="BY380" s="10"/>
      <c r="BZ380" s="10"/>
    </row>
    <row r="381" spans="1:78" ht="17.100000000000001" customHeight="1">
      <c r="A381" s="33"/>
      <c r="B381" s="10"/>
      <c r="C381" s="10"/>
      <c r="D381" s="143"/>
      <c r="E381" s="143"/>
      <c r="F381" s="143"/>
      <c r="G381" s="143"/>
      <c r="H381" s="143"/>
      <c r="I381" s="143"/>
      <c r="J381" s="1041"/>
      <c r="K381" s="1042"/>
      <c r="L381" s="143" t="s">
        <v>568</v>
      </c>
      <c r="M381" s="143"/>
      <c r="N381" s="143"/>
      <c r="O381" s="143"/>
      <c r="P381" s="1041"/>
      <c r="Q381" s="1042"/>
      <c r="R381" s="143" t="s">
        <v>569</v>
      </c>
      <c r="S381" s="143"/>
      <c r="T381" s="10"/>
      <c r="U381" s="10"/>
      <c r="V381" s="10"/>
      <c r="W381" s="1043"/>
      <c r="X381" s="1043"/>
      <c r="Y381" s="1043"/>
      <c r="Z381" s="1043"/>
      <c r="AA381" s="1043"/>
      <c r="AB381" s="1043"/>
      <c r="AC381" s="1043"/>
      <c r="AD381" s="1043"/>
      <c r="AE381" s="1043"/>
      <c r="AF381" s="1043"/>
      <c r="AG381" s="1043"/>
      <c r="AH381" s="10"/>
      <c r="AI381" s="10"/>
      <c r="AJ381" s="1006"/>
      <c r="AK381" s="1006"/>
      <c r="AL381" s="1006"/>
      <c r="AM381" s="1006"/>
      <c r="AN381" s="1006"/>
      <c r="AO381" s="1006"/>
      <c r="AP381" s="1006"/>
      <c r="AQ381" s="1006"/>
      <c r="AR381" s="1006"/>
      <c r="AS381" s="1006"/>
      <c r="AT381" s="1006"/>
      <c r="AU381" s="60"/>
      <c r="AV381" s="10"/>
      <c r="AW381" s="10"/>
      <c r="AX381" s="10"/>
      <c r="AY381" s="10"/>
      <c r="AZ381" s="10"/>
      <c r="BA381" s="10"/>
      <c r="BB381" s="10"/>
      <c r="BC381" s="39"/>
      <c r="BD381" s="39"/>
      <c r="BE381" s="39"/>
      <c r="BF381" s="39"/>
      <c r="BG381" s="39"/>
      <c r="BH381" s="39"/>
      <c r="BI381" s="39"/>
      <c r="BJ381" s="39"/>
      <c r="BK381" s="39"/>
      <c r="BL381" s="39"/>
      <c r="BM381" s="39"/>
      <c r="BN381" s="39"/>
      <c r="BO381" s="39"/>
      <c r="BP381" s="39"/>
      <c r="BQ381" s="39"/>
      <c r="BR381" s="39"/>
      <c r="BS381" s="39"/>
      <c r="BT381" s="39"/>
      <c r="BU381" s="39"/>
      <c r="BV381" s="39"/>
      <c r="BW381" s="10"/>
      <c r="BX381" s="46"/>
      <c r="BY381" s="10"/>
      <c r="BZ381" s="10"/>
    </row>
    <row r="382" spans="1:78" ht="12" customHeight="1">
      <c r="A382" s="33"/>
      <c r="B382" s="10"/>
      <c r="C382" s="10"/>
      <c r="D382" s="143"/>
      <c r="E382" s="143"/>
      <c r="F382" s="143"/>
      <c r="G382" s="143"/>
      <c r="H382" s="143"/>
      <c r="I382" s="143"/>
      <c r="J382" s="143"/>
      <c r="K382" s="143"/>
      <c r="L382" s="143"/>
      <c r="M382" s="143"/>
      <c r="N382" s="143"/>
      <c r="O382" s="143"/>
      <c r="P382" s="143"/>
      <c r="Q382" s="143"/>
      <c r="R382" s="143"/>
      <c r="S382" s="143"/>
      <c r="T382" s="10"/>
      <c r="U382" s="10"/>
      <c r="V382" s="10"/>
      <c r="W382" s="1026"/>
      <c r="X382" s="1027"/>
      <c r="Y382" s="1027"/>
      <c r="Z382" s="1027"/>
      <c r="AA382" s="1027"/>
      <c r="AB382" s="1027"/>
      <c r="AC382" s="1027"/>
      <c r="AD382" s="1027"/>
      <c r="AE382" s="1027"/>
      <c r="AF382" s="1027"/>
      <c r="AG382" s="1028"/>
      <c r="AH382" s="1032"/>
      <c r="AI382" s="1032"/>
      <c r="AJ382" s="1032"/>
      <c r="AK382" s="1032"/>
      <c r="AL382" s="1033"/>
      <c r="AM382" s="1033"/>
      <c r="AN382" s="1033"/>
      <c r="AO382" s="1033"/>
      <c r="AP382" s="1033"/>
      <c r="AQ382" s="1033"/>
      <c r="AR382" s="1033"/>
      <c r="AS382" s="1033"/>
      <c r="AT382" s="1033"/>
      <c r="AU382" s="1033"/>
      <c r="AV382" s="1033"/>
      <c r="AW382" s="1033"/>
      <c r="AX382" s="1033"/>
      <c r="AY382" s="1033"/>
      <c r="AZ382" s="10"/>
      <c r="BA382" s="10"/>
      <c r="BB382" s="10"/>
      <c r="BC382" s="39"/>
      <c r="BD382" s="39"/>
      <c r="BE382" s="39"/>
      <c r="BF382" s="39"/>
      <c r="BG382" s="39"/>
      <c r="BH382" s="39"/>
      <c r="BI382" s="39"/>
      <c r="BJ382" s="39"/>
      <c r="BK382" s="39"/>
      <c r="BL382" s="39"/>
      <c r="BM382" s="39"/>
      <c r="BN382" s="39"/>
      <c r="BO382" s="39"/>
      <c r="BP382" s="39"/>
      <c r="BQ382" s="39"/>
      <c r="BR382" s="39"/>
      <c r="BS382" s="39"/>
      <c r="BT382" s="39"/>
      <c r="BU382" s="39"/>
      <c r="BV382" s="39"/>
      <c r="BW382" s="10"/>
      <c r="BX382" s="46"/>
      <c r="BY382" s="10"/>
      <c r="BZ382" s="10"/>
    </row>
    <row r="383" spans="1:78" ht="9" customHeight="1">
      <c r="A383" s="33"/>
      <c r="B383" s="10"/>
      <c r="C383" s="10"/>
      <c r="D383" s="143"/>
      <c r="E383" s="143"/>
      <c r="F383" s="143"/>
      <c r="G383" s="143"/>
      <c r="H383" s="143"/>
      <c r="I383" s="143"/>
      <c r="J383" s="143"/>
      <c r="K383" s="143"/>
      <c r="L383" s="143"/>
      <c r="M383" s="143"/>
      <c r="N383" s="143"/>
      <c r="O383" s="143"/>
      <c r="P383" s="143"/>
      <c r="Q383" s="143"/>
      <c r="R383" s="143"/>
      <c r="S383" s="143"/>
      <c r="T383" s="175"/>
      <c r="U383" s="143"/>
      <c r="V383" s="8"/>
      <c r="W383" s="1029"/>
      <c r="X383" s="1030"/>
      <c r="Y383" s="1030"/>
      <c r="Z383" s="1030"/>
      <c r="AA383" s="1030"/>
      <c r="AB383" s="1030"/>
      <c r="AC383" s="1030"/>
      <c r="AD383" s="1030"/>
      <c r="AE383" s="1030"/>
      <c r="AF383" s="1030"/>
      <c r="AG383" s="1031"/>
      <c r="AH383" s="1032"/>
      <c r="AI383" s="1032"/>
      <c r="AJ383" s="1032"/>
      <c r="AK383" s="1032"/>
      <c r="AL383" s="1033"/>
      <c r="AM383" s="1033"/>
      <c r="AN383" s="1033"/>
      <c r="AO383" s="1033"/>
      <c r="AP383" s="1033"/>
      <c r="AQ383" s="1033"/>
      <c r="AR383" s="1033"/>
      <c r="AS383" s="1033"/>
      <c r="AT383" s="1033"/>
      <c r="AU383" s="1033"/>
      <c r="AV383" s="1033"/>
      <c r="AW383" s="1033"/>
      <c r="AX383" s="1033"/>
      <c r="AY383" s="1033"/>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10"/>
      <c r="BX383" s="46"/>
      <c r="BY383" s="10"/>
      <c r="BZ383" s="10"/>
    </row>
    <row r="384" spans="1:78" ht="6" customHeight="1">
      <c r="A384" s="33"/>
      <c r="B384" s="10"/>
      <c r="C384" s="10"/>
      <c r="D384" s="143"/>
      <c r="E384" s="143"/>
      <c r="F384" s="143"/>
      <c r="G384" s="143"/>
      <c r="H384" s="143"/>
      <c r="I384" s="143"/>
      <c r="J384" s="143"/>
      <c r="K384" s="143"/>
      <c r="L384" s="143"/>
      <c r="M384" s="143"/>
      <c r="N384" s="143"/>
      <c r="O384" s="143"/>
      <c r="P384" s="143"/>
      <c r="Q384" s="143"/>
      <c r="R384" s="143"/>
      <c r="S384" s="143"/>
      <c r="T384" s="175"/>
      <c r="U384" s="175"/>
      <c r="V384" s="10"/>
      <c r="W384" s="10"/>
      <c r="X384" s="39"/>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46"/>
      <c r="BY384" s="10"/>
      <c r="BZ384" s="10"/>
    </row>
    <row r="385" spans="1:79" ht="21" customHeight="1">
      <c r="A385" s="194" t="str">
        <f>A46</f>
        <v xml:space="preserve">© 2013, Barry Associates, LLC </v>
      </c>
      <c r="B385" s="50"/>
      <c r="C385" s="50"/>
      <c r="D385" s="172"/>
      <c r="E385" s="172"/>
      <c r="F385" s="172"/>
      <c r="G385" s="172"/>
      <c r="H385" s="172"/>
      <c r="I385" s="172"/>
      <c r="J385" s="172"/>
      <c r="K385" s="172"/>
      <c r="L385" s="172"/>
      <c r="M385" s="172"/>
      <c r="N385" s="172"/>
      <c r="O385" s="172"/>
      <c r="P385" s="172"/>
      <c r="Q385" s="172"/>
      <c r="R385" s="172"/>
      <c r="S385" s="172"/>
      <c r="T385" s="171"/>
      <c r="U385" s="171"/>
      <c r="V385" s="50"/>
      <c r="W385" s="50"/>
      <c r="X385" s="173"/>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3"/>
      <c r="BY385" s="10"/>
      <c r="BZ385" s="10"/>
    </row>
    <row r="386" spans="1:79" ht="15.95" customHeight="1">
      <c r="A386" s="195" t="str">
        <f>A2</f>
        <v>OHIO PROVIDER RESOURCE ASSOCIATION</v>
      </c>
      <c r="B386" s="31"/>
      <c r="C386" s="31"/>
      <c r="D386" s="178"/>
      <c r="E386" s="178"/>
      <c r="F386" s="178"/>
      <c r="G386" s="178"/>
      <c r="H386" s="178"/>
      <c r="I386" s="178"/>
      <c r="J386" s="178"/>
      <c r="K386" s="178"/>
      <c r="L386" s="178"/>
      <c r="M386" s="178"/>
      <c r="N386" s="178"/>
      <c r="O386" s="178"/>
      <c r="P386" s="99"/>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2"/>
      <c r="BY386" s="10"/>
      <c r="BZ386" s="10"/>
    </row>
    <row r="387" spans="1:79" ht="14.1" customHeight="1">
      <c r="A387" s="196" t="str">
        <f>A3</f>
        <v>2013 COMPENSATION &amp; BENEFIT SURVEY</v>
      </c>
      <c r="B387" s="10"/>
      <c r="C387" s="10"/>
      <c r="D387" s="143"/>
      <c r="E387" s="143"/>
      <c r="F387" s="143"/>
      <c r="G387" s="143"/>
      <c r="H387" s="143"/>
      <c r="I387" s="143"/>
      <c r="J387" s="143"/>
      <c r="K387" s="143"/>
      <c r="L387" s="143"/>
      <c r="M387" s="143"/>
      <c r="N387" s="143"/>
      <c r="O387" s="143"/>
      <c r="P387" s="8"/>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46"/>
      <c r="BY387" s="10"/>
      <c r="BZ387" s="10"/>
    </row>
    <row r="388" spans="1:79" ht="14.1" customHeight="1">
      <c r="A388" s="73" t="s">
        <v>338</v>
      </c>
      <c r="B388" s="10"/>
      <c r="C388" s="10"/>
      <c r="D388" s="143"/>
      <c r="E388" s="143"/>
      <c r="F388" s="143"/>
      <c r="G388" s="143"/>
      <c r="H388" s="143"/>
      <c r="I388" s="143"/>
      <c r="J388" s="143"/>
      <c r="K388" s="143"/>
      <c r="L388" s="143"/>
      <c r="M388" s="143"/>
      <c r="N388" s="143"/>
      <c r="O388" s="143"/>
      <c r="P388" s="8"/>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46"/>
      <c r="BY388" s="10"/>
      <c r="BZ388" s="10"/>
    </row>
    <row r="389" spans="1:79" ht="5.0999999999999996" customHeight="1">
      <c r="A389" s="33"/>
      <c r="B389" s="10"/>
      <c r="C389" s="10"/>
      <c r="D389" s="197"/>
      <c r="E389" s="1034" t="s">
        <v>463</v>
      </c>
      <c r="F389" s="1034"/>
      <c r="G389" s="1034"/>
      <c r="H389" s="1034"/>
      <c r="I389" s="1034"/>
      <c r="J389" s="1034"/>
      <c r="K389" s="1034"/>
      <c r="L389" s="1034"/>
      <c r="M389" s="1034"/>
      <c r="N389" s="1034"/>
      <c r="O389" s="1034"/>
      <c r="P389" s="1034"/>
      <c r="Q389" s="1034"/>
      <c r="R389" s="1034"/>
      <c r="S389" s="1034"/>
      <c r="T389" s="1034"/>
      <c r="U389" s="1034"/>
      <c r="V389" s="1034"/>
      <c r="W389" s="1034"/>
      <c r="X389" s="1034"/>
      <c r="Y389" s="1034"/>
      <c r="Z389" s="1034"/>
      <c r="AA389" s="1034"/>
      <c r="AB389" s="1034"/>
      <c r="AC389" s="1034"/>
      <c r="AD389" s="1034"/>
      <c r="AE389" s="1034"/>
      <c r="AF389" s="1034"/>
      <c r="AG389" s="1034"/>
      <c r="AH389" s="1034"/>
      <c r="AI389" s="1034"/>
      <c r="AJ389" s="1034"/>
      <c r="AK389" s="1034"/>
      <c r="AL389" s="1034"/>
      <c r="AM389" s="1034"/>
      <c r="AN389" s="1034"/>
      <c r="AO389" s="1034"/>
      <c r="AP389" s="1034"/>
      <c r="AQ389" s="1034"/>
      <c r="AR389" s="1034"/>
      <c r="AS389" s="1034"/>
      <c r="AT389" s="1034"/>
      <c r="AU389" s="1034"/>
      <c r="AV389" s="1034"/>
      <c r="AW389" s="1034"/>
      <c r="AX389" s="1034"/>
      <c r="AY389" s="1034"/>
      <c r="AZ389" s="1034"/>
      <c r="BA389" s="1034"/>
      <c r="BB389" s="1034"/>
      <c r="BC389" s="1034"/>
      <c r="BD389" s="1034"/>
      <c r="BE389" s="1034"/>
      <c r="BF389" s="1034"/>
      <c r="BG389" s="1034"/>
      <c r="BH389" s="1034"/>
      <c r="BI389" s="1034"/>
      <c r="BJ389" s="1034"/>
      <c r="BK389" s="1034"/>
      <c r="BL389" s="1034"/>
      <c r="BM389" s="1034"/>
      <c r="BN389" s="1034"/>
      <c r="BO389" s="1034"/>
      <c r="BP389" s="1034"/>
      <c r="BQ389" s="1034"/>
      <c r="BR389" s="1034"/>
      <c r="BS389" s="1034"/>
      <c r="BT389" s="1034"/>
      <c r="BU389" s="1034"/>
      <c r="BV389" s="1034"/>
      <c r="BW389" s="1034"/>
      <c r="BX389" s="46"/>
      <c r="BY389" s="10"/>
      <c r="BZ389" s="10"/>
    </row>
    <row r="390" spans="1:79" ht="14.1" customHeight="1">
      <c r="A390" s="33"/>
      <c r="B390" s="1012" t="s">
        <v>789</v>
      </c>
      <c r="C390" s="1012"/>
      <c r="D390" s="1012"/>
      <c r="E390" s="1034"/>
      <c r="F390" s="1034"/>
      <c r="G390" s="1034"/>
      <c r="H390" s="1034"/>
      <c r="I390" s="1034"/>
      <c r="J390" s="1034"/>
      <c r="K390" s="1034"/>
      <c r="L390" s="1034"/>
      <c r="M390" s="1034"/>
      <c r="N390" s="1034"/>
      <c r="O390" s="1034"/>
      <c r="P390" s="1034"/>
      <c r="Q390" s="1034"/>
      <c r="R390" s="1034"/>
      <c r="S390" s="1034"/>
      <c r="T390" s="1034"/>
      <c r="U390" s="1034"/>
      <c r="V390" s="1034"/>
      <c r="W390" s="1034"/>
      <c r="X390" s="1034"/>
      <c r="Y390" s="1034"/>
      <c r="Z390" s="1034"/>
      <c r="AA390" s="1034"/>
      <c r="AB390" s="1034"/>
      <c r="AC390" s="1034"/>
      <c r="AD390" s="1034"/>
      <c r="AE390" s="1034"/>
      <c r="AF390" s="1034"/>
      <c r="AG390" s="1034"/>
      <c r="AH390" s="1034"/>
      <c r="AI390" s="1034"/>
      <c r="AJ390" s="1034"/>
      <c r="AK390" s="1034"/>
      <c r="AL390" s="1034"/>
      <c r="AM390" s="1034"/>
      <c r="AN390" s="1034"/>
      <c r="AO390" s="1034"/>
      <c r="AP390" s="1034"/>
      <c r="AQ390" s="1034"/>
      <c r="AR390" s="1034"/>
      <c r="AS390" s="1034"/>
      <c r="AT390" s="1034"/>
      <c r="AU390" s="1034"/>
      <c r="AV390" s="1034"/>
      <c r="AW390" s="1034"/>
      <c r="AX390" s="1034"/>
      <c r="AY390" s="1034"/>
      <c r="AZ390" s="1034"/>
      <c r="BA390" s="1034"/>
      <c r="BB390" s="1034"/>
      <c r="BC390" s="1034"/>
      <c r="BD390" s="1034"/>
      <c r="BE390" s="1034"/>
      <c r="BF390" s="1034"/>
      <c r="BG390" s="1034"/>
      <c r="BH390" s="1034"/>
      <c r="BI390" s="1034"/>
      <c r="BJ390" s="1034"/>
      <c r="BK390" s="1034"/>
      <c r="BL390" s="1034"/>
      <c r="BM390" s="1034"/>
      <c r="BN390" s="1034"/>
      <c r="BO390" s="1034"/>
      <c r="BP390" s="1034"/>
      <c r="BQ390" s="1034"/>
      <c r="BR390" s="1034"/>
      <c r="BS390" s="1034"/>
      <c r="BT390" s="1034"/>
      <c r="BU390" s="1034"/>
      <c r="BV390" s="1034"/>
      <c r="BW390" s="1034"/>
      <c r="BX390" s="46"/>
      <c r="BY390" s="10"/>
      <c r="BZ390" s="10"/>
    </row>
    <row r="391" spans="1:79" ht="15.95" customHeight="1">
      <c r="A391" s="33"/>
      <c r="B391" s="7"/>
      <c r="C391" s="7"/>
      <c r="D391" s="7"/>
      <c r="E391" s="161" t="s">
        <v>475</v>
      </c>
      <c r="G391" s="143"/>
      <c r="H391" s="143"/>
      <c r="I391" s="143"/>
      <c r="J391" s="143"/>
      <c r="K391" s="143"/>
      <c r="L391" s="143"/>
      <c r="M391" s="143"/>
      <c r="N391" s="143"/>
      <c r="O391" s="143"/>
      <c r="P391" s="143"/>
      <c r="Q391" s="143"/>
      <c r="R391" s="143"/>
      <c r="S391" s="143"/>
      <c r="T391" s="175"/>
      <c r="U391" s="143"/>
      <c r="V391" s="8"/>
      <c r="W391" s="1018"/>
      <c r="X391" s="1019"/>
      <c r="Y391" s="1019"/>
      <c r="Z391" s="1019"/>
      <c r="AA391" s="1019"/>
      <c r="AB391" s="1020"/>
      <c r="AC391" s="1024" t="s">
        <v>780</v>
      </c>
      <c r="AD391" s="1025"/>
      <c r="AE391" s="1025"/>
      <c r="AF391" s="1025"/>
      <c r="AG391" s="1025"/>
      <c r="AH391" s="1025"/>
      <c r="AI391" s="1025"/>
      <c r="AJ391" s="1025"/>
      <c r="AK391" s="1025"/>
      <c r="AL391" s="1025"/>
      <c r="AM391" s="1025"/>
      <c r="AN391" s="1025"/>
      <c r="AO391" s="1025"/>
      <c r="AP391" s="193"/>
      <c r="AQ391" s="193"/>
      <c r="AR391" s="193"/>
      <c r="AS391" s="193"/>
      <c r="AT391" s="193"/>
      <c r="AU391" s="193"/>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10"/>
      <c r="BX391" s="46"/>
      <c r="BY391" s="10"/>
      <c r="BZ391" s="10"/>
    </row>
    <row r="392" spans="1:79" ht="6" customHeight="1">
      <c r="A392" s="33"/>
      <c r="B392" s="7"/>
      <c r="C392" s="7"/>
      <c r="D392" s="7"/>
      <c r="E392" s="143"/>
      <c r="F392" s="143"/>
      <c r="G392" s="143"/>
      <c r="H392" s="143"/>
      <c r="I392" s="143"/>
      <c r="J392" s="143"/>
      <c r="K392" s="143"/>
      <c r="L392" s="143"/>
      <c r="M392" s="143"/>
      <c r="N392" s="143"/>
      <c r="O392" s="143"/>
      <c r="P392" s="143"/>
      <c r="Q392" s="143"/>
      <c r="R392" s="143"/>
      <c r="S392" s="143"/>
      <c r="T392" s="175"/>
      <c r="U392" s="143"/>
      <c r="V392" s="8"/>
      <c r="W392" s="1021"/>
      <c r="X392" s="1022"/>
      <c r="Y392" s="1022"/>
      <c r="Z392" s="1022"/>
      <c r="AA392" s="1022"/>
      <c r="AB392" s="1023"/>
      <c r="AC392" s="1024"/>
      <c r="AD392" s="1025"/>
      <c r="AE392" s="1025"/>
      <c r="AF392" s="1025"/>
      <c r="AG392" s="1025"/>
      <c r="AH392" s="1025"/>
      <c r="AI392" s="1025"/>
      <c r="AJ392" s="1025"/>
      <c r="AK392" s="1025"/>
      <c r="AL392" s="1025"/>
      <c r="AM392" s="1025"/>
      <c r="AN392" s="1025"/>
      <c r="AO392" s="1025"/>
      <c r="AP392" s="193"/>
      <c r="AQ392" s="193"/>
      <c r="AR392" s="193"/>
      <c r="AS392" s="193"/>
      <c r="AT392" s="193"/>
      <c r="AU392" s="193"/>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10"/>
      <c r="BX392" s="46"/>
      <c r="BY392" s="10"/>
      <c r="BZ392" s="10"/>
    </row>
    <row r="393" spans="1:79" ht="3.95" hidden="1" customHeight="1">
      <c r="A393" s="33"/>
      <c r="B393" s="122"/>
      <c r="C393" s="7"/>
      <c r="D393" s="7"/>
      <c r="E393" s="117"/>
      <c r="F393" s="198"/>
      <c r="G393" s="143"/>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46"/>
      <c r="BY393" s="10"/>
      <c r="BZ393" s="10"/>
    </row>
    <row r="394" spans="1:79" ht="3.95" hidden="1" customHeight="1">
      <c r="A394" s="33"/>
      <c r="B394" s="122"/>
      <c r="C394" s="7"/>
      <c r="D394" s="7"/>
      <c r="E394" s="117"/>
      <c r="F394" s="198"/>
      <c r="G394" s="143"/>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46"/>
      <c r="BY394" s="10"/>
      <c r="BZ394" s="10"/>
    </row>
    <row r="395" spans="1:79" ht="3.95" customHeight="1">
      <c r="A395" s="33"/>
      <c r="B395" s="122"/>
      <c r="C395" s="7"/>
      <c r="D395" s="7"/>
      <c r="E395" s="117"/>
      <c r="F395" s="198"/>
      <c r="G395" s="143"/>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46"/>
      <c r="BY395" s="10"/>
      <c r="BZ395" s="10"/>
    </row>
    <row r="396" spans="1:79" ht="15">
      <c r="A396" s="33"/>
      <c r="B396" s="1012" t="s">
        <v>521</v>
      </c>
      <c r="C396" s="1012"/>
      <c r="D396" s="1012"/>
      <c r="E396" s="557" t="s">
        <v>254</v>
      </c>
      <c r="G396" s="143"/>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46"/>
      <c r="BY396" s="10"/>
      <c r="BZ396" s="10"/>
      <c r="CA396" s="443"/>
    </row>
    <row r="397" spans="1:79" ht="15">
      <c r="A397" s="33"/>
      <c r="B397" s="550"/>
      <c r="C397" s="550"/>
      <c r="D397" s="550"/>
      <c r="E397" s="117"/>
      <c r="F397" s="557"/>
      <c r="G397" s="551"/>
      <c r="H397" s="552"/>
      <c r="I397" s="1" t="s">
        <v>568</v>
      </c>
      <c r="L397" s="10"/>
      <c r="M397" s="10" t="s">
        <v>477</v>
      </c>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46"/>
      <c r="BY397" s="10"/>
      <c r="BZ397" s="10"/>
    </row>
    <row r="398" spans="1:79" ht="15">
      <c r="A398" s="33"/>
      <c r="B398" s="122"/>
      <c r="C398" s="7"/>
      <c r="D398" s="7"/>
      <c r="E398" s="117"/>
      <c r="F398" s="557"/>
      <c r="G398" s="1013"/>
      <c r="H398" s="1014"/>
      <c r="I398" s="10" t="s">
        <v>569</v>
      </c>
      <c r="M398" s="10"/>
      <c r="N398" s="10"/>
      <c r="O398" s="858"/>
      <c r="P398" s="860"/>
      <c r="Q398" s="143" t="s">
        <v>473</v>
      </c>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46"/>
      <c r="BY398" s="10"/>
      <c r="BZ398" s="10"/>
    </row>
    <row r="399" spans="1:79" ht="15">
      <c r="A399" s="33"/>
      <c r="B399" s="122"/>
      <c r="C399" s="7"/>
      <c r="D399" s="7"/>
      <c r="E399" s="117"/>
      <c r="F399" s="557"/>
      <c r="G399" s="249"/>
      <c r="H399" s="249"/>
      <c r="I399" s="10"/>
      <c r="M399" s="10"/>
      <c r="N399" s="10"/>
      <c r="O399" s="858"/>
      <c r="P399" s="860"/>
      <c r="Q399" s="143" t="s">
        <v>476</v>
      </c>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46"/>
      <c r="BY399" s="10"/>
      <c r="BZ399" s="10"/>
    </row>
    <row r="400" spans="1:79" ht="14.25">
      <c r="A400" s="33"/>
      <c r="B400" s="122"/>
      <c r="C400" s="7"/>
      <c r="D400" s="7"/>
      <c r="E400" s="117"/>
      <c r="F400" s="198"/>
      <c r="G400" s="1015"/>
      <c r="H400" s="1015"/>
      <c r="I400" s="10"/>
      <c r="M400" s="143"/>
      <c r="N400" s="143"/>
      <c r="O400" s="1016"/>
      <c r="P400" s="1017"/>
      <c r="Q400" s="143" t="s">
        <v>474</v>
      </c>
      <c r="Z400" s="558"/>
      <c r="AA400" s="558"/>
      <c r="AB400" s="558"/>
      <c r="AC400" s="558"/>
      <c r="AD400" s="558"/>
      <c r="AE400" s="558"/>
      <c r="AF400" s="558"/>
      <c r="AG400" s="558"/>
      <c r="AH400" s="558"/>
      <c r="AI400" s="558"/>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46"/>
      <c r="BY400" s="10"/>
      <c r="BZ400" s="10"/>
    </row>
    <row r="401" spans="1:141" ht="14.25">
      <c r="A401" s="33"/>
      <c r="B401" s="122"/>
      <c r="C401" s="7"/>
      <c r="D401" s="7"/>
      <c r="E401" s="117"/>
      <c r="F401" s="198"/>
      <c r="G401" s="143"/>
      <c r="H401" s="10"/>
      <c r="I401" s="10"/>
      <c r="M401" s="10"/>
      <c r="N401" s="10"/>
      <c r="O401" s="858"/>
      <c r="P401" s="860"/>
      <c r="Q401" s="143" t="s">
        <v>834</v>
      </c>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10"/>
      <c r="BV401" s="10"/>
      <c r="BW401" s="10"/>
      <c r="BX401" s="46"/>
      <c r="BY401" s="10"/>
      <c r="BZ401" s="10"/>
    </row>
    <row r="402" spans="1:141" ht="8.1" hidden="1" customHeight="1">
      <c r="A402" s="33"/>
      <c r="B402" s="122"/>
      <c r="C402" s="7"/>
      <c r="D402" s="7"/>
      <c r="E402" s="117"/>
      <c r="F402" s="198"/>
      <c r="G402" s="143"/>
      <c r="H402" s="10"/>
      <c r="I402" s="10"/>
      <c r="J402" s="10"/>
      <c r="K402" s="10"/>
      <c r="L402" s="10"/>
      <c r="M402" s="10"/>
      <c r="N402" s="10"/>
      <c r="O402" s="10"/>
      <c r="P402" s="88"/>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10"/>
      <c r="BV402" s="10"/>
      <c r="BW402" s="10"/>
      <c r="BX402" s="46"/>
      <c r="BY402" s="10"/>
      <c r="BZ402" s="10"/>
    </row>
    <row r="403" spans="1:141" ht="20.100000000000001" customHeight="1">
      <c r="A403" s="33"/>
      <c r="B403" s="1012" t="s">
        <v>828</v>
      </c>
      <c r="C403" s="1012"/>
      <c r="D403" s="1012"/>
      <c r="E403" s="161" t="s">
        <v>754</v>
      </c>
      <c r="H403" s="143"/>
      <c r="I403" s="143"/>
      <c r="J403" s="143"/>
      <c r="K403" s="143"/>
      <c r="L403" s="143"/>
      <c r="M403" s="143"/>
      <c r="N403" s="143"/>
      <c r="O403" s="143"/>
      <c r="P403" s="8"/>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46"/>
      <c r="BY403" s="10"/>
      <c r="BZ403" s="10"/>
      <c r="CB403" s="781"/>
      <c r="CC403" s="2"/>
      <c r="CD403" s="10"/>
      <c r="CE403" s="10"/>
      <c r="CF403" s="688"/>
      <c r="CG403" s="2"/>
      <c r="CJ403" s="688"/>
      <c r="CL403" s="10"/>
      <c r="CM403" s="10"/>
      <c r="CN403" s="782"/>
      <c r="CO403" s="10"/>
      <c r="CP403" s="7"/>
      <c r="CQ403" s="703"/>
      <c r="CR403" s="693"/>
      <c r="CS403" s="693"/>
      <c r="CT403" s="693"/>
      <c r="CU403" s="693"/>
      <c r="CV403" s="693"/>
      <c r="CW403" s="703"/>
      <c r="CX403" s="691"/>
      <c r="CY403" s="691"/>
      <c r="CZ403" s="691"/>
      <c r="DA403" s="691"/>
      <c r="DB403" s="691"/>
      <c r="DC403" s="691"/>
      <c r="DD403" s="691"/>
      <c r="DE403" s="691"/>
      <c r="DF403" s="691"/>
      <c r="DG403" s="691"/>
      <c r="DH403" s="691"/>
      <c r="DI403" s="691"/>
      <c r="DJ403" s="691"/>
      <c r="DK403" s="691"/>
      <c r="DL403" s="691"/>
      <c r="DM403" s="691"/>
      <c r="DN403" s="691"/>
      <c r="DO403" s="691"/>
      <c r="DP403" s="691"/>
      <c r="DQ403" s="691"/>
      <c r="DR403" s="691"/>
      <c r="DS403" s="691"/>
      <c r="DT403" s="691"/>
      <c r="DU403" s="691"/>
      <c r="DV403" s="691"/>
      <c r="DW403" s="691"/>
      <c r="DX403" s="691"/>
      <c r="DY403" s="691"/>
      <c r="DZ403" s="691"/>
      <c r="EA403" s="691"/>
      <c r="EB403" s="691"/>
      <c r="EC403" s="691"/>
      <c r="ED403" s="691"/>
      <c r="EE403" s="691"/>
      <c r="EF403" s="691"/>
      <c r="EG403" s="691"/>
      <c r="EH403" s="691"/>
      <c r="EI403" s="691"/>
      <c r="EJ403" s="691"/>
      <c r="EK403" s="691"/>
    </row>
    <row r="404" spans="1:141" ht="15.95" hidden="1" customHeight="1">
      <c r="A404" s="33"/>
      <c r="B404" s="122"/>
      <c r="C404" s="7"/>
      <c r="D404" s="7"/>
      <c r="E404" s="161"/>
      <c r="H404" s="143"/>
      <c r="I404" s="143"/>
      <c r="J404" s="143"/>
      <c r="K404" s="143"/>
      <c r="L404" s="143"/>
      <c r="M404" s="143"/>
      <c r="N404" s="143"/>
      <c r="O404" s="143"/>
      <c r="P404" s="8"/>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46"/>
      <c r="BY404" s="10"/>
      <c r="BZ404" s="10"/>
      <c r="CB404" s="10"/>
      <c r="CC404" s="10"/>
      <c r="CD404" s="10"/>
      <c r="CE404" s="10"/>
      <c r="CF404" s="10"/>
      <c r="CG404" s="2"/>
      <c r="CI404" s="10"/>
      <c r="CJ404" s="10"/>
      <c r="CK404" s="2"/>
      <c r="CL404" s="7"/>
      <c r="CM404" s="10"/>
      <c r="CN404" s="10"/>
      <c r="CO404" s="10"/>
      <c r="CP404" s="10"/>
      <c r="CQ404" s="693"/>
      <c r="CR404" s="703"/>
      <c r="CS404" s="691"/>
      <c r="CT404" s="691"/>
      <c r="CU404" s="691"/>
      <c r="CV404" s="691"/>
      <c r="CW404" s="691"/>
      <c r="CX404" s="691"/>
      <c r="CY404" s="691"/>
      <c r="CZ404" s="691"/>
      <c r="DA404" s="691"/>
      <c r="DB404" s="691"/>
      <c r="DC404" s="691"/>
      <c r="DD404" s="691"/>
      <c r="DE404" s="691"/>
      <c r="DF404" s="691"/>
      <c r="DG404" s="691"/>
      <c r="DH404" s="691"/>
      <c r="DI404" s="691"/>
      <c r="DJ404" s="691"/>
      <c r="DK404" s="691"/>
      <c r="DL404" s="691"/>
      <c r="DM404" s="691"/>
      <c r="DN404" s="691"/>
      <c r="DO404" s="691"/>
      <c r="DP404" s="691"/>
      <c r="DQ404" s="691"/>
      <c r="DR404" s="691"/>
      <c r="DS404" s="691"/>
      <c r="DT404" s="1324" t="s">
        <v>455</v>
      </c>
      <c r="DU404" s="1325"/>
      <c r="DV404" s="1326"/>
      <c r="DW404" s="1327"/>
      <c r="DX404" s="1327"/>
      <c r="DY404" s="1327"/>
      <c r="DZ404" s="1327"/>
      <c r="EA404" s="1327"/>
      <c r="EB404" s="1328"/>
      <c r="EC404" s="691" t="s">
        <v>755</v>
      </c>
      <c r="ED404" t="s">
        <v>756</v>
      </c>
      <c r="EE404"/>
      <c r="EF404"/>
      <c r="EG404"/>
      <c r="EH404"/>
      <c r="EI404"/>
      <c r="EJ404"/>
      <c r="EK404"/>
    </row>
    <row r="405" spans="1:141" ht="15.95" hidden="1" customHeight="1">
      <c r="A405" s="33"/>
      <c r="B405" s="7"/>
      <c r="C405" s="7"/>
      <c r="D405" s="7"/>
      <c r="E405" s="10"/>
      <c r="F405" s="10"/>
      <c r="G405" s="60"/>
      <c r="H405" s="10"/>
      <c r="I405" s="10"/>
      <c r="J405" s="27"/>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244"/>
      <c r="AI405" s="244"/>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46"/>
      <c r="BY405" s="10"/>
      <c r="BZ405" s="10"/>
      <c r="CI405" s="10"/>
      <c r="CJ405" s="10"/>
      <c r="CK405" s="2"/>
      <c r="CL405" s="7"/>
      <c r="CM405" s="10"/>
      <c r="CN405" s="10"/>
      <c r="CO405" s="10"/>
      <c r="CP405" s="10"/>
      <c r="CQ405" s="693"/>
      <c r="CR405" s="703"/>
      <c r="CS405" s="691"/>
      <c r="CT405" s="691"/>
      <c r="CU405" s="691"/>
      <c r="CV405" s="691"/>
      <c r="CW405" s="691"/>
      <c r="CX405" s="691"/>
      <c r="CY405" s="691"/>
      <c r="CZ405" s="691"/>
      <c r="DA405" s="691"/>
      <c r="DB405" s="691"/>
      <c r="DC405" s="691"/>
      <c r="DD405" s="691"/>
      <c r="DE405" s="691"/>
      <c r="DF405" s="691"/>
      <c r="DG405" s="691"/>
      <c r="DH405" s="691"/>
      <c r="DI405" s="691"/>
      <c r="DJ405" s="691"/>
      <c r="DK405" s="691"/>
      <c r="DL405" s="691"/>
      <c r="DM405" s="691"/>
      <c r="DN405" s="691"/>
      <c r="DO405" s="691"/>
      <c r="DP405" s="691"/>
      <c r="DQ405" s="691"/>
      <c r="DR405" s="691"/>
      <c r="DS405" s="691"/>
      <c r="DT405" s="1324" t="s">
        <v>455</v>
      </c>
      <c r="DU405" s="1325"/>
      <c r="DV405" s="1329"/>
      <c r="DW405" s="1330"/>
      <c r="DX405" s="1330"/>
      <c r="DY405" s="1330"/>
      <c r="DZ405" s="1330"/>
      <c r="EA405" s="1330"/>
      <c r="EB405" s="1331"/>
      <c r="EC405" s="691" t="s">
        <v>755</v>
      </c>
      <c r="ED405" t="s">
        <v>757</v>
      </c>
      <c r="EE405"/>
      <c r="EF405"/>
      <c r="EG405"/>
      <c r="EH405"/>
      <c r="EI405"/>
      <c r="EJ405"/>
      <c r="EK405"/>
    </row>
    <row r="406" spans="1:141" ht="18.95" customHeight="1">
      <c r="A406" s="33"/>
      <c r="B406" s="7"/>
      <c r="C406" s="7"/>
      <c r="D406" s="7"/>
      <c r="E406" s="10"/>
      <c r="F406" s="10"/>
      <c r="G406" s="1006" t="s">
        <v>603</v>
      </c>
      <c r="H406" s="1006"/>
      <c r="I406" s="36" t="s">
        <v>759</v>
      </c>
      <c r="K406" s="10"/>
      <c r="L406" s="10"/>
      <c r="M406" s="10"/>
      <c r="N406" s="10"/>
      <c r="O406" s="10"/>
      <c r="P406" s="8"/>
      <c r="Q406" s="10"/>
      <c r="R406" s="10"/>
      <c r="S406" s="10"/>
      <c r="T406" s="10"/>
      <c r="U406" s="10"/>
      <c r="V406" s="10"/>
      <c r="W406" s="10"/>
      <c r="X406" s="10"/>
      <c r="Y406" s="10"/>
      <c r="Z406" s="10"/>
      <c r="AA406" s="10"/>
      <c r="AB406" s="10"/>
      <c r="AC406" s="10"/>
      <c r="AD406" s="10"/>
      <c r="AE406" s="10"/>
      <c r="AF406" s="10"/>
      <c r="AG406" s="10"/>
      <c r="AH406" s="10"/>
      <c r="AI406" s="763"/>
      <c r="AJ406" s="764"/>
      <c r="AK406" s="764"/>
      <c r="AL406" s="764"/>
      <c r="AM406" s="764"/>
      <c r="AN406" s="1007"/>
      <c r="AO406" s="1008"/>
      <c r="AP406" s="1008"/>
      <c r="AQ406" s="1008"/>
      <c r="AR406" s="1008"/>
      <c r="AS406" s="1008"/>
      <c r="AT406" s="1008"/>
      <c r="AU406" s="1008"/>
      <c r="AV406" s="1008"/>
      <c r="AW406" s="1008"/>
      <c r="AX406" s="1008"/>
      <c r="AY406" s="1009"/>
      <c r="AZ406" s="200" t="s">
        <v>758</v>
      </c>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46"/>
      <c r="BY406" s="10"/>
      <c r="BZ406" s="10"/>
      <c r="CI406" s="10"/>
      <c r="CJ406" s="10"/>
      <c r="CK406" s="2"/>
      <c r="CL406" s="7"/>
      <c r="CM406" s="10"/>
      <c r="CN406" s="10"/>
      <c r="CO406" s="10"/>
      <c r="CP406" s="10"/>
      <c r="CQ406" s="693"/>
      <c r="CR406" s="703"/>
      <c r="CS406" s="691"/>
      <c r="CT406" s="691"/>
      <c r="CU406" s="691"/>
      <c r="CV406" s="691"/>
      <c r="CW406" s="691"/>
      <c r="CX406" s="691"/>
      <c r="CY406" s="691"/>
      <c r="CZ406" s="691"/>
      <c r="DA406" s="691"/>
      <c r="DB406" s="691"/>
      <c r="DC406" s="691"/>
      <c r="DD406" s="691"/>
      <c r="DE406" s="691"/>
      <c r="DF406" s="691"/>
      <c r="DG406" s="691"/>
      <c r="DH406" s="691"/>
      <c r="DI406" s="691"/>
      <c r="DJ406" s="691"/>
      <c r="DK406" s="691"/>
      <c r="DL406" s="691"/>
      <c r="DM406" s="691"/>
      <c r="DN406" s="691"/>
      <c r="DO406" s="691"/>
      <c r="DP406" s="691"/>
      <c r="DQ406" s="691"/>
      <c r="DR406" s="691"/>
      <c r="DS406" s="691"/>
      <c r="DT406" s="1324" t="s">
        <v>455</v>
      </c>
      <c r="DU406" s="1325"/>
      <c r="DV406" s="1329"/>
      <c r="DW406" s="1330"/>
      <c r="DX406" s="1330"/>
      <c r="DY406" s="1330"/>
      <c r="DZ406" s="1330"/>
      <c r="EA406" s="1330"/>
      <c r="EB406" s="1331"/>
      <c r="EC406" s="691" t="s">
        <v>755</v>
      </c>
      <c r="ED406" t="s">
        <v>757</v>
      </c>
      <c r="EE406"/>
      <c r="EF406"/>
      <c r="EG406"/>
      <c r="EH406"/>
      <c r="EI406"/>
      <c r="EJ406"/>
      <c r="EK406"/>
    </row>
    <row r="407" spans="1:141" ht="18.95" customHeight="1">
      <c r="A407" s="33"/>
      <c r="B407" s="7"/>
      <c r="C407" s="7"/>
      <c r="D407" s="199"/>
      <c r="E407" s="200"/>
      <c r="F407" s="200"/>
      <c r="G407" s="1006" t="s">
        <v>594</v>
      </c>
      <c r="H407" s="1006"/>
      <c r="I407" s="36" t="s">
        <v>760</v>
      </c>
      <c r="K407" s="10"/>
      <c r="L407" s="10"/>
      <c r="M407" s="10"/>
      <c r="N407" s="10"/>
      <c r="O407" s="10"/>
      <c r="P407" s="8"/>
      <c r="Q407" s="10"/>
      <c r="R407" s="10"/>
      <c r="S407" s="10"/>
      <c r="T407" s="10"/>
      <c r="U407" s="10"/>
      <c r="V407" s="10"/>
      <c r="W407" s="10"/>
      <c r="X407" s="10"/>
      <c r="Y407" s="10"/>
      <c r="Z407" s="10"/>
      <c r="AA407" s="10"/>
      <c r="AB407" s="10"/>
      <c r="AC407" s="10"/>
      <c r="AD407" s="10"/>
      <c r="AE407" s="10"/>
      <c r="AF407" s="10"/>
      <c r="AG407" s="10"/>
      <c r="AH407" s="10"/>
      <c r="AI407" s="763"/>
      <c r="AJ407" s="764"/>
      <c r="AK407" s="764"/>
      <c r="AL407" s="764"/>
      <c r="AM407" s="764"/>
      <c r="AN407" s="1007"/>
      <c r="AO407" s="1008"/>
      <c r="AP407" s="1008"/>
      <c r="AQ407" s="1008"/>
      <c r="AR407" s="1008"/>
      <c r="AS407" s="1008"/>
      <c r="AT407" s="1008"/>
      <c r="AU407" s="1008"/>
      <c r="AV407" s="1008"/>
      <c r="AW407" s="1008"/>
      <c r="AX407" s="1008"/>
      <c r="AY407" s="1009"/>
      <c r="AZ407" s="200" t="s">
        <v>762</v>
      </c>
      <c r="BA407" s="200"/>
      <c r="BB407" s="200"/>
      <c r="BC407" s="200"/>
      <c r="BD407" s="200"/>
      <c r="BE407" s="200"/>
      <c r="BF407" s="200"/>
      <c r="BG407" s="200"/>
      <c r="BH407" s="200"/>
      <c r="BI407" s="200"/>
      <c r="BJ407" s="200"/>
      <c r="BK407" s="200"/>
      <c r="BL407" s="200"/>
      <c r="BM407" s="200"/>
      <c r="BN407" s="200"/>
      <c r="BO407" s="200"/>
      <c r="BP407" s="200"/>
      <c r="BQ407" s="200"/>
      <c r="BR407" s="200"/>
      <c r="BS407" s="200"/>
      <c r="BT407" s="200"/>
      <c r="BU407" s="200"/>
      <c r="BV407" s="200"/>
      <c r="BW407" s="200"/>
      <c r="BX407" s="46"/>
      <c r="BY407" s="10"/>
      <c r="BZ407" s="10"/>
      <c r="CA407" s="783"/>
    </row>
    <row r="408" spans="1:141" ht="18.95" customHeight="1">
      <c r="A408" s="33"/>
      <c r="B408" s="7"/>
      <c r="C408" s="7"/>
      <c r="D408" s="199"/>
      <c r="E408" s="200"/>
      <c r="F408" s="200"/>
      <c r="G408" s="1006" t="s">
        <v>611</v>
      </c>
      <c r="H408" s="1006"/>
      <c r="I408" s="36" t="s">
        <v>761</v>
      </c>
      <c r="K408" s="10"/>
      <c r="L408" s="10"/>
      <c r="M408" s="10"/>
      <c r="N408" s="10"/>
      <c r="O408" s="10"/>
      <c r="P408" s="8"/>
      <c r="Q408" s="10"/>
      <c r="R408" s="10"/>
      <c r="S408" s="10"/>
      <c r="T408" s="10"/>
      <c r="U408" s="10"/>
      <c r="V408" s="10"/>
      <c r="W408" s="10"/>
      <c r="X408" s="10"/>
      <c r="Y408" s="10"/>
      <c r="Z408" s="10"/>
      <c r="AA408" s="10"/>
      <c r="AB408" s="10"/>
      <c r="AC408" s="10"/>
      <c r="AD408" s="10"/>
      <c r="AE408" s="10"/>
      <c r="AF408" s="10"/>
      <c r="AG408" s="10"/>
      <c r="AH408" s="10"/>
      <c r="AI408" s="763"/>
      <c r="AJ408" s="764"/>
      <c r="AK408" s="764"/>
      <c r="AL408" s="764"/>
      <c r="AM408" s="764"/>
      <c r="AN408" s="1007"/>
      <c r="AO408" s="1008"/>
      <c r="AP408" s="1008"/>
      <c r="AQ408" s="1008"/>
      <c r="AR408" s="1008"/>
      <c r="AS408" s="1008"/>
      <c r="AT408" s="1008"/>
      <c r="AU408" s="1008"/>
      <c r="AV408" s="1008"/>
      <c r="AW408" s="1008"/>
      <c r="AX408" s="1008"/>
      <c r="AY408" s="1009"/>
      <c r="AZ408" s="200" t="s">
        <v>762</v>
      </c>
      <c r="BA408" s="200"/>
      <c r="BB408" s="200"/>
      <c r="BC408" s="200"/>
      <c r="BD408" s="200"/>
      <c r="BE408" s="200"/>
      <c r="BF408" s="200"/>
      <c r="BG408" s="200"/>
      <c r="BH408" s="200"/>
      <c r="BI408" s="200"/>
      <c r="BJ408" s="200"/>
      <c r="BK408" s="200"/>
      <c r="BL408" s="200"/>
      <c r="BM408" s="200"/>
      <c r="BN408" s="200"/>
      <c r="BO408" s="200"/>
      <c r="BP408" s="200"/>
      <c r="BQ408" s="200"/>
      <c r="BR408" s="200"/>
      <c r="BS408" s="200"/>
      <c r="BT408" s="200"/>
      <c r="BU408" s="200"/>
      <c r="BV408" s="200"/>
      <c r="BW408" s="200"/>
      <c r="BX408" s="46"/>
      <c r="BY408" s="10"/>
      <c r="BZ408" s="10"/>
      <c r="CA408" s="783"/>
    </row>
    <row r="409" spans="1:141" ht="15" customHeight="1">
      <c r="A409" s="33"/>
      <c r="B409" s="7"/>
      <c r="C409" s="7"/>
      <c r="D409" s="199"/>
      <c r="E409" s="200"/>
      <c r="F409" s="200"/>
      <c r="G409" s="200"/>
      <c r="H409" s="200"/>
      <c r="I409" s="763"/>
      <c r="J409" s="763"/>
      <c r="K409" s="763"/>
      <c r="L409" s="10"/>
      <c r="M409" s="10"/>
      <c r="N409" s="10"/>
      <c r="O409" s="10"/>
      <c r="P409" s="8"/>
      <c r="Q409" s="10"/>
      <c r="R409" s="10"/>
      <c r="S409" s="10"/>
      <c r="T409" s="10"/>
      <c r="U409" s="10"/>
      <c r="V409" s="10"/>
      <c r="W409" s="10"/>
      <c r="X409" s="10"/>
      <c r="Y409" s="10"/>
      <c r="Z409" s="10"/>
      <c r="AA409" s="10"/>
      <c r="AB409" s="10"/>
      <c r="AC409" s="10"/>
      <c r="AD409" s="10"/>
      <c r="AE409" s="10"/>
      <c r="AF409" s="10"/>
      <c r="AG409" s="10"/>
      <c r="AH409" s="10"/>
      <c r="AI409" s="763"/>
      <c r="AJ409" s="763"/>
      <c r="AK409" s="763"/>
      <c r="AL409" s="763"/>
      <c r="AM409" s="763"/>
      <c r="AN409" s="763"/>
      <c r="AO409" s="763"/>
      <c r="AP409" s="763"/>
      <c r="AQ409" s="763"/>
      <c r="AR409" s="763"/>
      <c r="AS409" s="763"/>
      <c r="AT409" s="763"/>
      <c r="AU409" s="763"/>
      <c r="AV409" s="763"/>
      <c r="AW409" s="200"/>
      <c r="AX409" s="200"/>
      <c r="AY409" s="200"/>
      <c r="AZ409" s="200"/>
      <c r="BA409" s="200"/>
      <c r="BB409" s="200"/>
      <c r="BC409" s="200"/>
      <c r="BD409" s="200"/>
      <c r="BE409" s="200"/>
      <c r="BF409" s="200"/>
      <c r="BG409" s="200"/>
      <c r="BH409" s="200"/>
      <c r="BI409" s="200"/>
      <c r="BJ409" s="200"/>
      <c r="BK409" s="200"/>
      <c r="BL409" s="200"/>
      <c r="BM409" s="200"/>
      <c r="BN409" s="200"/>
      <c r="BO409" s="200"/>
      <c r="BP409" s="200"/>
      <c r="BQ409" s="200"/>
      <c r="BR409" s="200"/>
      <c r="BS409" s="200"/>
      <c r="BT409" s="200"/>
      <c r="BU409" s="200"/>
      <c r="BV409" s="200"/>
      <c r="BW409" s="200"/>
      <c r="BX409" s="615"/>
      <c r="BY409" s="33"/>
      <c r="BZ409" s="33"/>
      <c r="CA409" s="783"/>
    </row>
    <row r="410" spans="1:141" ht="3.95" customHeight="1">
      <c r="A410" s="33"/>
      <c r="B410" s="7"/>
      <c r="C410" s="7"/>
      <c r="D410" s="199"/>
      <c r="E410" s="200"/>
      <c r="F410" s="200"/>
      <c r="G410" s="10"/>
      <c r="H410" s="10"/>
      <c r="I410" s="10"/>
      <c r="J410" s="148"/>
      <c r="K410" s="10"/>
      <c r="L410" s="10"/>
      <c r="M410" s="10"/>
      <c r="N410" s="10"/>
      <c r="O410" s="10"/>
      <c r="P410" s="8"/>
      <c r="Q410" s="10"/>
      <c r="R410" s="10"/>
      <c r="S410" s="10"/>
      <c r="T410" s="10"/>
      <c r="U410" s="10"/>
      <c r="V410" s="10"/>
      <c r="W410" s="10"/>
      <c r="X410" s="10"/>
      <c r="Y410" s="10"/>
      <c r="Z410" s="10"/>
      <c r="AA410" s="10"/>
      <c r="AB410" s="10"/>
      <c r="AC410" s="10"/>
      <c r="AD410" s="10"/>
      <c r="AE410" s="10"/>
      <c r="AF410" s="10"/>
      <c r="AG410" s="10"/>
      <c r="AH410" s="10"/>
      <c r="AI410" s="763"/>
      <c r="AJ410" s="763"/>
      <c r="AK410" s="763"/>
      <c r="AL410" s="763"/>
      <c r="AM410" s="763"/>
      <c r="AN410" s="763"/>
      <c r="AO410" s="763"/>
      <c r="AP410" s="763"/>
      <c r="AQ410" s="763"/>
      <c r="AR410" s="763"/>
      <c r="AS410" s="763"/>
      <c r="AT410" s="763"/>
      <c r="AU410" s="763"/>
      <c r="AV410" s="763"/>
      <c r="AW410" s="200"/>
      <c r="AX410" s="200"/>
      <c r="AY410" s="200"/>
      <c r="AZ410" s="200"/>
      <c r="BA410" s="200"/>
      <c r="BB410" s="200"/>
      <c r="BC410" s="200"/>
      <c r="BD410" s="200"/>
      <c r="BE410" s="200"/>
      <c r="BF410" s="200"/>
      <c r="BG410" s="200"/>
      <c r="BH410" s="200"/>
      <c r="BI410" s="200"/>
      <c r="BJ410" s="200"/>
      <c r="BK410" s="200"/>
      <c r="BL410" s="200"/>
      <c r="BM410" s="200"/>
      <c r="BN410" s="200"/>
      <c r="BO410" s="200"/>
      <c r="BP410" s="200"/>
      <c r="BQ410" s="200"/>
      <c r="BR410" s="200"/>
      <c r="BS410" s="200"/>
      <c r="BT410" s="200"/>
      <c r="BU410" s="200"/>
      <c r="BV410" s="200"/>
      <c r="BW410" s="200"/>
      <c r="BX410" s="46"/>
      <c r="BY410" s="33"/>
      <c r="BZ410" s="33"/>
    </row>
    <row r="411" spans="1:141" ht="3.95" customHeight="1">
      <c r="A411" s="33"/>
      <c r="B411" s="7"/>
      <c r="C411" s="7"/>
      <c r="D411" s="199"/>
      <c r="E411" s="200"/>
      <c r="F411" s="200"/>
      <c r="G411" s="10"/>
      <c r="H411" s="10"/>
      <c r="I411" s="10"/>
      <c r="J411" s="148"/>
      <c r="K411" s="10"/>
      <c r="L411" s="10"/>
      <c r="M411" s="10"/>
      <c r="N411" s="10"/>
      <c r="O411" s="10"/>
      <c r="P411" s="8"/>
      <c r="Q411" s="10"/>
      <c r="R411" s="10"/>
      <c r="S411" s="10"/>
      <c r="T411" s="10"/>
      <c r="U411" s="10"/>
      <c r="V411" s="10"/>
      <c r="W411" s="10"/>
      <c r="X411" s="10"/>
      <c r="Y411" s="10"/>
      <c r="Z411" s="10"/>
      <c r="AA411" s="10"/>
      <c r="AB411" s="10"/>
      <c r="AC411" s="10"/>
      <c r="AD411" s="10"/>
      <c r="AE411" s="10"/>
      <c r="AF411" s="10"/>
      <c r="AG411" s="10"/>
      <c r="AH411" s="10"/>
      <c r="AI411" s="763"/>
      <c r="AJ411" s="763"/>
      <c r="AK411" s="763"/>
      <c r="AL411" s="763"/>
      <c r="AM411" s="763"/>
      <c r="AN411" s="763"/>
      <c r="AO411" s="763"/>
      <c r="AP411" s="763"/>
      <c r="AQ411" s="763"/>
      <c r="AR411" s="763"/>
      <c r="AS411" s="763"/>
      <c r="AT411" s="763"/>
      <c r="AU411" s="763"/>
      <c r="AV411" s="763"/>
      <c r="AW411" s="200"/>
      <c r="AX411" s="200"/>
      <c r="AY411" s="200"/>
      <c r="AZ411" s="200"/>
      <c r="BA411" s="200"/>
      <c r="BB411" s="200"/>
      <c r="BC411" s="200"/>
      <c r="BD411" s="200"/>
      <c r="BE411" s="200"/>
      <c r="BF411" s="200"/>
      <c r="BG411" s="200"/>
      <c r="BH411" s="200"/>
      <c r="BI411" s="200"/>
      <c r="BJ411" s="200"/>
      <c r="BK411" s="200"/>
      <c r="BL411" s="200"/>
      <c r="BM411" s="200"/>
      <c r="BN411" s="200"/>
      <c r="BO411" s="200"/>
      <c r="BP411" s="200"/>
      <c r="BQ411" s="200"/>
      <c r="BR411" s="200"/>
      <c r="BS411" s="200"/>
      <c r="BT411" s="200"/>
      <c r="BU411" s="200"/>
      <c r="BV411" s="200"/>
      <c r="BW411" s="200"/>
      <c r="BX411" s="46"/>
      <c r="BY411" s="33"/>
      <c r="BZ411" s="33"/>
    </row>
    <row r="412" spans="1:141" ht="8.1" customHeight="1">
      <c r="A412" s="33"/>
      <c r="B412" s="7"/>
      <c r="C412" s="7"/>
      <c r="D412" s="199"/>
      <c r="E412" s="200"/>
      <c r="F412" s="200"/>
      <c r="G412" s="10"/>
      <c r="H412" s="10"/>
      <c r="I412" s="10"/>
      <c r="J412" s="148"/>
      <c r="K412" s="10"/>
      <c r="L412" s="10"/>
      <c r="M412" s="10"/>
      <c r="N412" s="10"/>
      <c r="O412" s="10"/>
      <c r="P412" s="8"/>
      <c r="Q412" s="10"/>
      <c r="R412" s="10"/>
      <c r="S412" s="10"/>
      <c r="T412" s="10"/>
      <c r="U412" s="10"/>
      <c r="V412" s="10"/>
      <c r="W412" s="10"/>
      <c r="X412" s="10"/>
      <c r="Y412" s="10"/>
      <c r="Z412" s="10"/>
      <c r="AA412" s="10"/>
      <c r="AB412" s="10"/>
      <c r="AC412" s="10"/>
      <c r="AD412" s="10"/>
      <c r="AE412" s="10"/>
      <c r="AF412" s="10"/>
      <c r="AG412" s="10"/>
      <c r="AH412" s="10"/>
      <c r="AI412" s="200"/>
      <c r="AJ412" s="200"/>
      <c r="AK412" s="200"/>
      <c r="AL412" s="200"/>
      <c r="AM412" s="200"/>
      <c r="AN412" s="200"/>
      <c r="AO412" s="200"/>
      <c r="AP412" s="200"/>
      <c r="AQ412" s="200"/>
      <c r="AR412" s="200"/>
      <c r="AS412" s="200"/>
      <c r="AT412" s="200"/>
      <c r="AU412" s="200"/>
      <c r="AV412" s="200"/>
      <c r="AW412" s="200"/>
      <c r="AX412" s="200"/>
      <c r="AY412" s="200"/>
      <c r="AZ412" s="200"/>
      <c r="BA412" s="200"/>
      <c r="BB412" s="200"/>
      <c r="BC412" s="200"/>
      <c r="BD412" s="200"/>
      <c r="BE412" s="200"/>
      <c r="BF412" s="200"/>
      <c r="BG412" s="200"/>
      <c r="BH412" s="200"/>
      <c r="BI412" s="200"/>
      <c r="BJ412" s="200"/>
      <c r="BK412" s="200"/>
      <c r="BL412" s="200"/>
      <c r="BM412" s="200"/>
      <c r="BN412" s="200"/>
      <c r="BO412" s="200"/>
      <c r="BP412" s="200"/>
      <c r="BQ412" s="200"/>
      <c r="BR412" s="200"/>
      <c r="BS412" s="200"/>
      <c r="BT412" s="200"/>
      <c r="BU412" s="200"/>
      <c r="BV412" s="200"/>
      <c r="BW412" s="200"/>
      <c r="BX412" s="46"/>
      <c r="BY412" s="10"/>
      <c r="BZ412" s="33"/>
    </row>
    <row r="413" spans="1:141" ht="6.95" customHeight="1">
      <c r="A413" s="33"/>
      <c r="B413" s="7"/>
      <c r="C413" s="7"/>
      <c r="D413" s="199"/>
      <c r="E413" s="200"/>
      <c r="F413" s="200"/>
      <c r="G413" s="10"/>
      <c r="H413" s="10"/>
      <c r="I413" s="10"/>
      <c r="J413" s="148"/>
      <c r="K413" s="10"/>
      <c r="L413" s="10"/>
      <c r="M413" s="10"/>
      <c r="N413" s="10"/>
      <c r="O413" s="10"/>
      <c r="P413" s="8"/>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446"/>
      <c r="AR413" s="446"/>
      <c r="AS413" s="446"/>
      <c r="AT413" s="446"/>
      <c r="AU413" s="446"/>
      <c r="AV413" s="446"/>
      <c r="AW413" s="446"/>
      <c r="AX413" s="446"/>
      <c r="AY413" s="446"/>
      <c r="AZ413" s="446"/>
      <c r="BA413" s="446"/>
      <c r="BB413" s="446"/>
      <c r="BC413" s="446"/>
      <c r="BD413" s="446"/>
      <c r="BE413" s="446"/>
      <c r="BF413" s="446"/>
      <c r="BG413" s="446"/>
      <c r="BH413" s="446"/>
      <c r="BI413" s="446"/>
      <c r="BJ413" s="446"/>
      <c r="BK413" s="446"/>
      <c r="BL413" s="446"/>
      <c r="BM413" s="446"/>
      <c r="BN413" s="446"/>
      <c r="BO413" s="446"/>
      <c r="BP413" s="446"/>
      <c r="BQ413" s="446"/>
      <c r="BR413" s="446"/>
      <c r="BS413" s="446"/>
      <c r="BT413" s="446"/>
      <c r="BU413" s="446"/>
      <c r="BV413" s="446"/>
      <c r="BW413" s="345"/>
      <c r="BX413" s="46"/>
      <c r="BY413" s="10"/>
      <c r="BZ413" s="33"/>
    </row>
    <row r="414" spans="1:141" ht="20.100000000000001" customHeight="1">
      <c r="A414" s="33"/>
      <c r="B414" s="7"/>
      <c r="C414" s="7"/>
      <c r="D414" s="7"/>
      <c r="E414" s="10"/>
      <c r="F414" s="10"/>
      <c r="G414" s="10"/>
      <c r="H414" s="10"/>
      <c r="I414" s="120" t="s">
        <v>665</v>
      </c>
      <c r="J414" s="121"/>
      <c r="K414" s="8"/>
      <c r="L414" s="8"/>
      <c r="M414" s="8"/>
      <c r="N414" s="8"/>
      <c r="O414" s="1010" t="s">
        <v>788</v>
      </c>
      <c r="P414" s="1011"/>
      <c r="Q414" s="1011"/>
      <c r="R414" s="1011"/>
      <c r="S414" s="1011"/>
      <c r="T414" s="1011"/>
      <c r="U414" s="1011"/>
      <c r="V414" s="1011"/>
      <c r="W414" s="1011"/>
      <c r="X414" s="1011"/>
      <c r="Y414" s="1011"/>
      <c r="Z414" s="1011"/>
      <c r="AA414" s="1011"/>
      <c r="AB414" s="1011"/>
      <c r="AC414" s="1011"/>
      <c r="AD414" s="1011"/>
      <c r="AE414" s="1011"/>
      <c r="AF414" s="1011"/>
      <c r="AG414" s="1011"/>
      <c r="AH414" s="1011"/>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46"/>
      <c r="CA414" s="442"/>
    </row>
    <row r="415" spans="1:141" ht="15.75">
      <c r="A415" s="33"/>
      <c r="B415" s="1012" t="s">
        <v>238</v>
      </c>
      <c r="C415" s="1012"/>
      <c r="D415" s="1012"/>
      <c r="E415" s="10"/>
      <c r="F415" s="10"/>
      <c r="G415" s="51" t="s">
        <v>464</v>
      </c>
      <c r="H415" s="10"/>
      <c r="J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46"/>
    </row>
    <row r="416" spans="1:141" ht="15.75">
      <c r="A416" s="33"/>
      <c r="B416" s="550"/>
      <c r="C416" s="550"/>
      <c r="D416" s="550"/>
      <c r="E416" s="10"/>
      <c r="F416" s="10"/>
      <c r="G416" s="58" t="s">
        <v>263</v>
      </c>
      <c r="H416" s="10"/>
      <c r="J416" s="10"/>
      <c r="K416" s="51"/>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46"/>
    </row>
    <row r="417" spans="1:77" ht="15.75">
      <c r="A417" s="33"/>
      <c r="B417" s="10"/>
      <c r="C417" s="10"/>
      <c r="D417" s="10"/>
      <c r="E417" s="10"/>
      <c r="F417" s="10"/>
      <c r="G417" s="58" t="s">
        <v>466</v>
      </c>
      <c r="H417" s="10"/>
      <c r="J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36"/>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46"/>
    </row>
    <row r="418" spans="1:77" ht="21" thickBot="1">
      <c r="A418" s="33"/>
      <c r="B418" s="10"/>
      <c r="C418" s="10"/>
      <c r="D418" s="10"/>
      <c r="E418" s="10"/>
      <c r="F418" s="10"/>
      <c r="G418" s="559" t="s">
        <v>465</v>
      </c>
      <c r="H418" s="10"/>
      <c r="J418" s="10"/>
      <c r="K418" s="10"/>
      <c r="L418" s="10"/>
      <c r="M418" s="10"/>
      <c r="N418" s="10"/>
      <c r="O418" s="10"/>
      <c r="P418" s="10"/>
      <c r="Q418" s="10"/>
      <c r="R418" s="10"/>
      <c r="S418" s="36"/>
      <c r="T418" s="10"/>
      <c r="U418" s="10"/>
      <c r="V418" s="90"/>
      <c r="W418" s="10"/>
      <c r="X418" s="36"/>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36"/>
      <c r="AZ418" s="10"/>
      <c r="BA418" s="10"/>
      <c r="BB418" s="10"/>
      <c r="BC418" s="10"/>
      <c r="BD418" s="10"/>
      <c r="BE418" s="10"/>
      <c r="BF418" s="10"/>
      <c r="BG418" s="10"/>
      <c r="BH418" s="10"/>
      <c r="BI418" s="971" t="s">
        <v>470</v>
      </c>
      <c r="BJ418" s="972"/>
      <c r="BK418" s="973"/>
      <c r="BL418" s="10"/>
      <c r="BM418" s="10"/>
      <c r="BN418" s="10"/>
      <c r="BO418" s="10"/>
      <c r="BP418" s="10"/>
      <c r="BQ418" s="971" t="s">
        <v>822</v>
      </c>
      <c r="BR418" s="972"/>
      <c r="BS418" s="972"/>
      <c r="BT418" s="973"/>
      <c r="BU418" s="10"/>
      <c r="BV418" s="10"/>
      <c r="BW418" s="10"/>
      <c r="BX418" s="46"/>
    </row>
    <row r="419" spans="1:77" ht="13.5" thickBot="1">
      <c r="A419" s="33"/>
      <c r="B419" s="10"/>
      <c r="C419" s="974" t="s">
        <v>478</v>
      </c>
      <c r="D419" s="10"/>
      <c r="E419" s="10"/>
      <c r="F419" s="10"/>
      <c r="G419" s="10"/>
      <c r="H419" s="10"/>
      <c r="I419" s="10"/>
      <c r="J419" s="10"/>
      <c r="K419" s="10"/>
      <c r="L419" s="10"/>
      <c r="M419" s="10"/>
      <c r="N419" s="10"/>
      <c r="O419" s="10"/>
      <c r="P419" s="10"/>
      <c r="Q419" s="10"/>
      <c r="R419" s="10"/>
      <c r="S419" s="36"/>
      <c r="T419" s="10"/>
      <c r="U419" s="10"/>
      <c r="V419" s="90"/>
      <c r="W419" s="10"/>
      <c r="X419" s="36"/>
      <c r="Y419" s="10"/>
      <c r="Z419" s="10"/>
      <c r="AA419" s="10"/>
      <c r="AB419" s="10"/>
      <c r="AC419" s="10"/>
      <c r="AD419" s="10"/>
      <c r="AE419" s="10"/>
      <c r="AF419" s="10"/>
      <c r="AG419" s="10"/>
      <c r="AH419" s="10"/>
      <c r="AI419" s="10"/>
      <c r="AJ419" s="10"/>
      <c r="AK419" s="10"/>
      <c r="AL419" s="977" t="s">
        <v>839</v>
      </c>
      <c r="AM419" s="978"/>
      <c r="AN419" s="978"/>
      <c r="AO419" s="978"/>
      <c r="AP419" s="979"/>
      <c r="AQ419" s="10"/>
      <c r="AR419" s="10"/>
      <c r="AS419" s="10"/>
      <c r="AT419" s="10"/>
      <c r="AU419" s="10"/>
      <c r="AV419" s="10"/>
      <c r="AW419" s="977" t="s">
        <v>825</v>
      </c>
      <c r="AX419" s="978"/>
      <c r="AY419" s="978"/>
      <c r="AZ419" s="978"/>
      <c r="BA419" s="979"/>
      <c r="BB419" s="10"/>
      <c r="BC419" s="10"/>
      <c r="BD419" s="10"/>
      <c r="BE419" s="10"/>
      <c r="BF419" s="983" t="s">
        <v>140</v>
      </c>
      <c r="BG419" s="984"/>
      <c r="BH419" s="984"/>
      <c r="BI419" s="985"/>
      <c r="BJ419" s="985"/>
      <c r="BK419" s="985"/>
      <c r="BL419" s="984"/>
      <c r="BM419" s="984"/>
      <c r="BN419" s="986"/>
      <c r="BO419" s="983" t="s">
        <v>468</v>
      </c>
      <c r="BP419" s="984"/>
      <c r="BQ419" s="985"/>
      <c r="BR419" s="985"/>
      <c r="BS419" s="985"/>
      <c r="BT419" s="985"/>
      <c r="BU419" s="984"/>
      <c r="BV419" s="984"/>
      <c r="BW419" s="986"/>
      <c r="BX419" s="46"/>
    </row>
    <row r="420" spans="1:77" ht="5.0999999999999996" customHeight="1" thickBot="1">
      <c r="A420" s="33"/>
      <c r="B420" s="10"/>
      <c r="C420" s="975"/>
      <c r="D420" s="10"/>
      <c r="E420" s="10"/>
      <c r="F420" s="83"/>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5"/>
      <c r="AI420" s="10"/>
      <c r="AJ420" s="10"/>
      <c r="AK420" s="10"/>
      <c r="AL420" s="980"/>
      <c r="AM420" s="981"/>
      <c r="AN420" s="981"/>
      <c r="AO420" s="981"/>
      <c r="AP420" s="982"/>
      <c r="AQ420" s="10"/>
      <c r="AR420" s="10"/>
      <c r="AS420" s="10"/>
      <c r="AT420" s="10"/>
      <c r="AU420" s="10"/>
      <c r="AV420" s="10"/>
      <c r="AW420" s="980"/>
      <c r="AX420" s="981"/>
      <c r="AY420" s="981"/>
      <c r="AZ420" s="981"/>
      <c r="BA420" s="982"/>
      <c r="BB420" s="10"/>
      <c r="BC420" s="10"/>
      <c r="BD420" s="10"/>
      <c r="BE420" s="10"/>
      <c r="BF420" s="987"/>
      <c r="BG420" s="985"/>
      <c r="BH420" s="985"/>
      <c r="BI420" s="985"/>
      <c r="BJ420" s="985"/>
      <c r="BK420" s="985"/>
      <c r="BL420" s="985"/>
      <c r="BM420" s="985"/>
      <c r="BN420" s="988"/>
      <c r="BO420" s="987"/>
      <c r="BP420" s="985"/>
      <c r="BQ420" s="985"/>
      <c r="BR420" s="985"/>
      <c r="BS420" s="985"/>
      <c r="BT420" s="985"/>
      <c r="BU420" s="985"/>
      <c r="BV420" s="985"/>
      <c r="BW420" s="988"/>
      <c r="BX420" s="46"/>
    </row>
    <row r="421" spans="1:77" ht="12.75" customHeight="1">
      <c r="A421" s="33"/>
      <c r="B421" s="10"/>
      <c r="C421" s="975"/>
      <c r="D421" s="10"/>
      <c r="E421" s="560" t="s">
        <v>471</v>
      </c>
      <c r="F421" s="115" t="s">
        <v>467</v>
      </c>
      <c r="G421" s="10"/>
      <c r="H421" s="10"/>
      <c r="I421" s="10"/>
      <c r="J421" s="10"/>
      <c r="K421" s="10"/>
      <c r="L421" s="10"/>
      <c r="M421" s="10"/>
      <c r="N421" s="10"/>
      <c r="O421" s="10"/>
      <c r="P421" s="10"/>
      <c r="Q421" s="10"/>
      <c r="R421" s="10"/>
      <c r="S421" s="10"/>
      <c r="T421" s="10"/>
      <c r="U421" s="10"/>
      <c r="V421" s="10"/>
      <c r="W421" s="10"/>
      <c r="X421" s="10"/>
      <c r="Y421" s="143"/>
      <c r="Z421" s="143"/>
      <c r="AA421" s="143"/>
      <c r="AB421" s="143"/>
      <c r="AC421" s="143"/>
      <c r="AD421" s="143"/>
      <c r="AE421" s="143"/>
      <c r="AF421" s="143"/>
      <c r="AG421" s="143"/>
      <c r="AH421" s="561"/>
      <c r="AI421" s="992" t="s">
        <v>158</v>
      </c>
      <c r="AJ421" s="993"/>
      <c r="AK421" s="993"/>
      <c r="AL421" s="994"/>
      <c r="AM421" s="994"/>
      <c r="AN421" s="994"/>
      <c r="AO421" s="994"/>
      <c r="AP421" s="994"/>
      <c r="AQ421" s="993"/>
      <c r="AR421" s="993"/>
      <c r="AS421" s="995"/>
      <c r="AT421" s="983" t="s">
        <v>311</v>
      </c>
      <c r="AU421" s="984"/>
      <c r="AV421" s="984"/>
      <c r="AW421" s="985"/>
      <c r="AX421" s="985"/>
      <c r="AY421" s="985"/>
      <c r="AZ421" s="985"/>
      <c r="BA421" s="985"/>
      <c r="BB421" s="984"/>
      <c r="BC421" s="984"/>
      <c r="BD421" s="984"/>
      <c r="BE421" s="984"/>
      <c r="BF421" s="987"/>
      <c r="BG421" s="985"/>
      <c r="BH421" s="985"/>
      <c r="BI421" s="985"/>
      <c r="BJ421" s="985"/>
      <c r="BK421" s="985"/>
      <c r="BL421" s="985"/>
      <c r="BM421" s="985"/>
      <c r="BN421" s="988"/>
      <c r="BO421" s="987"/>
      <c r="BP421" s="985"/>
      <c r="BQ421" s="985"/>
      <c r="BR421" s="985"/>
      <c r="BS421" s="985"/>
      <c r="BT421" s="985"/>
      <c r="BU421" s="985"/>
      <c r="BV421" s="985"/>
      <c r="BW421" s="988"/>
      <c r="BX421" s="201"/>
      <c r="BY421" s="202"/>
    </row>
    <row r="422" spans="1:77" ht="12.75" customHeight="1" thickBot="1">
      <c r="A422" s="33"/>
      <c r="B422" s="10"/>
      <c r="C422" s="975"/>
      <c r="D422" s="39" t="s">
        <v>479</v>
      </c>
      <c r="E422" s="10"/>
      <c r="F422" s="562" t="s">
        <v>255</v>
      </c>
      <c r="G422" s="563"/>
      <c r="H422" s="563"/>
      <c r="I422" s="563"/>
      <c r="J422" s="563"/>
      <c r="K422" s="563"/>
      <c r="L422" s="563"/>
      <c r="M422" s="563"/>
      <c r="N422" s="563"/>
      <c r="O422" s="563"/>
      <c r="P422" s="563"/>
      <c r="Q422" s="563"/>
      <c r="R422" s="563"/>
      <c r="S422" s="563"/>
      <c r="T422" s="563"/>
      <c r="U422" s="563"/>
      <c r="V422" s="563"/>
      <c r="W422" s="563"/>
      <c r="X422" s="563"/>
      <c r="Y422" s="564"/>
      <c r="Z422" s="564"/>
      <c r="AA422" s="565"/>
      <c r="AB422" s="565"/>
      <c r="AC422" s="565"/>
      <c r="AD422" s="565"/>
      <c r="AE422" s="565"/>
      <c r="AF422" s="565"/>
      <c r="AG422" s="565"/>
      <c r="AH422" s="566"/>
      <c r="AI422" s="996"/>
      <c r="AJ422" s="994"/>
      <c r="AK422" s="994"/>
      <c r="AL422" s="994"/>
      <c r="AM422" s="994"/>
      <c r="AN422" s="994"/>
      <c r="AO422" s="994"/>
      <c r="AP422" s="994"/>
      <c r="AQ422" s="994"/>
      <c r="AR422" s="994"/>
      <c r="AS422" s="997"/>
      <c r="AT422" s="987"/>
      <c r="AU422" s="985"/>
      <c r="AV422" s="985"/>
      <c r="AW422" s="985"/>
      <c r="AX422" s="985"/>
      <c r="AY422" s="985"/>
      <c r="AZ422" s="985"/>
      <c r="BA422" s="985"/>
      <c r="BB422" s="985"/>
      <c r="BC422" s="985"/>
      <c r="BD422" s="985"/>
      <c r="BE422" s="985"/>
      <c r="BF422" s="987"/>
      <c r="BG422" s="985"/>
      <c r="BH422" s="985"/>
      <c r="BI422" s="985"/>
      <c r="BJ422" s="985"/>
      <c r="BK422" s="985"/>
      <c r="BL422" s="985"/>
      <c r="BM422" s="985"/>
      <c r="BN422" s="988"/>
      <c r="BO422" s="987"/>
      <c r="BP422" s="985"/>
      <c r="BQ422" s="985"/>
      <c r="BR422" s="985"/>
      <c r="BS422" s="985"/>
      <c r="BT422" s="985"/>
      <c r="BU422" s="985"/>
      <c r="BV422" s="985"/>
      <c r="BW422" s="988"/>
      <c r="BX422" s="201"/>
      <c r="BY422" s="202"/>
    </row>
    <row r="423" spans="1:77" ht="33.950000000000003" customHeight="1">
      <c r="A423" s="33"/>
      <c r="B423" s="10"/>
      <c r="C423" s="975"/>
      <c r="D423" s="10"/>
      <c r="E423" s="560" t="s">
        <v>472</v>
      </c>
      <c r="F423" s="1000" t="s">
        <v>481</v>
      </c>
      <c r="G423" s="1001"/>
      <c r="H423" s="1001"/>
      <c r="I423" s="1001"/>
      <c r="J423" s="1001"/>
      <c r="K423" s="1001"/>
      <c r="L423" s="1001"/>
      <c r="M423" s="1001"/>
      <c r="N423" s="1001"/>
      <c r="O423" s="1001"/>
      <c r="P423" s="1001"/>
      <c r="Q423" s="1001"/>
      <c r="R423" s="1001"/>
      <c r="S423" s="1001"/>
      <c r="T423" s="1001"/>
      <c r="U423" s="1001"/>
      <c r="V423" s="1001"/>
      <c r="W423" s="1001"/>
      <c r="X423" s="1001"/>
      <c r="Y423" s="1001"/>
      <c r="Z423" s="1001"/>
      <c r="AA423" s="1001"/>
      <c r="AB423" s="1001"/>
      <c r="AC423" s="1001"/>
      <c r="AD423" s="1001"/>
      <c r="AE423" s="1001"/>
      <c r="AF423" s="1001"/>
      <c r="AG423" s="1001"/>
      <c r="AH423" s="1002"/>
      <c r="AI423" s="996"/>
      <c r="AJ423" s="994"/>
      <c r="AK423" s="994"/>
      <c r="AL423" s="994"/>
      <c r="AM423" s="994"/>
      <c r="AN423" s="994"/>
      <c r="AO423" s="994"/>
      <c r="AP423" s="994"/>
      <c r="AQ423" s="994"/>
      <c r="AR423" s="994"/>
      <c r="AS423" s="997"/>
      <c r="AT423" s="987"/>
      <c r="AU423" s="985"/>
      <c r="AV423" s="985"/>
      <c r="AW423" s="985"/>
      <c r="AX423" s="985"/>
      <c r="AY423" s="985"/>
      <c r="AZ423" s="985"/>
      <c r="BA423" s="985"/>
      <c r="BB423" s="985"/>
      <c r="BC423" s="985"/>
      <c r="BD423" s="985"/>
      <c r="BE423" s="985"/>
      <c r="BF423" s="987"/>
      <c r="BG423" s="985"/>
      <c r="BH423" s="985"/>
      <c r="BI423" s="985"/>
      <c r="BJ423" s="985"/>
      <c r="BK423" s="985"/>
      <c r="BL423" s="985"/>
      <c r="BM423" s="985"/>
      <c r="BN423" s="988"/>
      <c r="BO423" s="987"/>
      <c r="BP423" s="985"/>
      <c r="BQ423" s="985"/>
      <c r="BR423" s="985"/>
      <c r="BS423" s="985"/>
      <c r="BT423" s="985"/>
      <c r="BU423" s="985"/>
      <c r="BV423" s="985"/>
      <c r="BW423" s="988"/>
      <c r="BX423" s="201"/>
      <c r="BY423" s="202"/>
    </row>
    <row r="424" spans="1:77" ht="17.100000000000001" customHeight="1">
      <c r="A424" s="33"/>
      <c r="B424" s="10"/>
      <c r="C424" s="976"/>
      <c r="D424" s="10"/>
      <c r="E424" s="10"/>
      <c r="F424" s="1003"/>
      <c r="G424" s="1004"/>
      <c r="H424" s="1004"/>
      <c r="I424" s="1004"/>
      <c r="J424" s="1004"/>
      <c r="K424" s="1004"/>
      <c r="L424" s="1004"/>
      <c r="M424" s="1004"/>
      <c r="N424" s="1004"/>
      <c r="O424" s="1004"/>
      <c r="P424" s="1004"/>
      <c r="Q424" s="1004"/>
      <c r="R424" s="1004"/>
      <c r="S424" s="1004"/>
      <c r="T424" s="1004"/>
      <c r="U424" s="1004"/>
      <c r="V424" s="1004"/>
      <c r="W424" s="1004"/>
      <c r="X424" s="1004"/>
      <c r="Y424" s="1004"/>
      <c r="Z424" s="1004"/>
      <c r="AA424" s="1004"/>
      <c r="AB424" s="1004"/>
      <c r="AC424" s="1004"/>
      <c r="AD424" s="1004"/>
      <c r="AE424" s="1004"/>
      <c r="AF424" s="1004"/>
      <c r="AG424" s="1004"/>
      <c r="AH424" s="1005"/>
      <c r="AI424" s="996"/>
      <c r="AJ424" s="994"/>
      <c r="AK424" s="994"/>
      <c r="AL424" s="994"/>
      <c r="AM424" s="994"/>
      <c r="AN424" s="994"/>
      <c r="AO424" s="994"/>
      <c r="AP424" s="994"/>
      <c r="AQ424" s="994"/>
      <c r="AR424" s="994"/>
      <c r="AS424" s="997"/>
      <c r="AT424" s="987"/>
      <c r="AU424" s="985"/>
      <c r="AV424" s="985"/>
      <c r="AW424" s="985"/>
      <c r="AX424" s="985"/>
      <c r="AY424" s="985"/>
      <c r="AZ424" s="985"/>
      <c r="BA424" s="985"/>
      <c r="BB424" s="985"/>
      <c r="BC424" s="985"/>
      <c r="BD424" s="985"/>
      <c r="BE424" s="985"/>
      <c r="BF424" s="987"/>
      <c r="BG424" s="985"/>
      <c r="BH424" s="985"/>
      <c r="BI424" s="985"/>
      <c r="BJ424" s="985"/>
      <c r="BK424" s="985"/>
      <c r="BL424" s="985"/>
      <c r="BM424" s="985"/>
      <c r="BN424" s="988"/>
      <c r="BO424" s="987"/>
      <c r="BP424" s="985"/>
      <c r="BQ424" s="985"/>
      <c r="BR424" s="985"/>
      <c r="BS424" s="985"/>
      <c r="BT424" s="985"/>
      <c r="BU424" s="985"/>
      <c r="BV424" s="985"/>
      <c r="BW424" s="988"/>
      <c r="BX424" s="201"/>
      <c r="BY424" s="202"/>
    </row>
    <row r="425" spans="1:77" ht="13.5" customHeight="1">
      <c r="A425" s="33"/>
      <c r="B425" s="10"/>
      <c r="C425" s="10"/>
      <c r="D425" s="10"/>
      <c r="E425" s="10"/>
      <c r="F425" s="967" t="s">
        <v>469</v>
      </c>
      <c r="G425" s="968"/>
      <c r="H425" s="968"/>
      <c r="I425" s="968"/>
      <c r="J425" s="968"/>
      <c r="K425" s="968"/>
      <c r="L425" s="968"/>
      <c r="M425" s="968"/>
      <c r="N425" s="968"/>
      <c r="O425" s="968"/>
      <c r="P425" s="968"/>
      <c r="Q425" s="968"/>
      <c r="R425" s="968"/>
      <c r="S425" s="968"/>
      <c r="T425" s="968"/>
      <c r="U425" s="968"/>
      <c r="V425" s="968"/>
      <c r="W425" s="968"/>
      <c r="X425" s="968"/>
      <c r="Y425" s="968"/>
      <c r="Z425" s="968"/>
      <c r="AA425" s="968"/>
      <c r="AB425" s="968"/>
      <c r="AC425" s="968"/>
      <c r="AD425" s="968"/>
      <c r="AE425" s="968"/>
      <c r="AF425" s="968"/>
      <c r="AG425" s="968"/>
      <c r="AH425" s="969"/>
      <c r="AI425" s="998"/>
      <c r="AJ425" s="998"/>
      <c r="AK425" s="998"/>
      <c r="AL425" s="998"/>
      <c r="AM425" s="998"/>
      <c r="AN425" s="998"/>
      <c r="AO425" s="998"/>
      <c r="AP425" s="998"/>
      <c r="AQ425" s="998"/>
      <c r="AR425" s="998"/>
      <c r="AS425" s="999"/>
      <c r="AT425" s="989"/>
      <c r="AU425" s="990"/>
      <c r="AV425" s="990"/>
      <c r="AW425" s="990"/>
      <c r="AX425" s="990"/>
      <c r="AY425" s="990"/>
      <c r="AZ425" s="990"/>
      <c r="BA425" s="990"/>
      <c r="BB425" s="990"/>
      <c r="BC425" s="990"/>
      <c r="BD425" s="990"/>
      <c r="BE425" s="990"/>
      <c r="BF425" s="989"/>
      <c r="BG425" s="990"/>
      <c r="BH425" s="990"/>
      <c r="BI425" s="990"/>
      <c r="BJ425" s="990"/>
      <c r="BK425" s="990"/>
      <c r="BL425" s="990"/>
      <c r="BM425" s="990"/>
      <c r="BN425" s="991"/>
      <c r="BO425" s="989"/>
      <c r="BP425" s="990"/>
      <c r="BQ425" s="990"/>
      <c r="BR425" s="990"/>
      <c r="BS425" s="990"/>
      <c r="BT425" s="990"/>
      <c r="BU425" s="990"/>
      <c r="BV425" s="990"/>
      <c r="BW425" s="991"/>
      <c r="BX425" s="203"/>
      <c r="BY425" s="202"/>
    </row>
    <row r="426" spans="1:77" ht="21.95" customHeight="1">
      <c r="A426" s="33"/>
      <c r="B426" s="10"/>
      <c r="C426" s="10"/>
      <c r="D426" s="10"/>
      <c r="E426" s="10"/>
      <c r="F426" s="580" t="s">
        <v>603</v>
      </c>
      <c r="G426" s="10"/>
      <c r="H426" s="165" t="s">
        <v>499</v>
      </c>
      <c r="I426" s="581"/>
      <c r="J426" s="10"/>
      <c r="K426" s="10"/>
      <c r="L426" s="10"/>
      <c r="M426" s="10"/>
      <c r="N426" s="10"/>
      <c r="O426" s="10"/>
      <c r="P426" s="10"/>
      <c r="Q426" s="10"/>
      <c r="R426" s="10"/>
      <c r="S426" s="10"/>
      <c r="T426" s="10"/>
      <c r="U426" s="10"/>
      <c r="V426" s="10"/>
      <c r="W426" s="10"/>
      <c r="X426" s="59"/>
      <c r="Y426" s="10"/>
      <c r="Z426" s="10"/>
      <c r="AA426" s="10"/>
      <c r="AB426" s="10"/>
      <c r="AC426" s="10"/>
      <c r="AD426" s="10"/>
      <c r="AE426" s="10"/>
      <c r="AF426" s="10"/>
      <c r="AG426" s="10"/>
      <c r="AH426" s="35"/>
      <c r="AI426" s="962"/>
      <c r="AJ426" s="962"/>
      <c r="AK426" s="962"/>
      <c r="AL426" s="962"/>
      <c r="AM426" s="962"/>
      <c r="AN426" s="962"/>
      <c r="AO426" s="962"/>
      <c r="AP426" s="962"/>
      <c r="AQ426" s="962"/>
      <c r="AR426" s="962"/>
      <c r="AS426" s="963"/>
      <c r="AT426" s="970"/>
      <c r="AU426" s="855"/>
      <c r="AV426" s="855"/>
      <c r="AW426" s="855"/>
      <c r="AX426" s="855"/>
      <c r="AY426" s="855"/>
      <c r="AZ426" s="855"/>
      <c r="BA426" s="855"/>
      <c r="BB426" s="855"/>
      <c r="BC426" s="855"/>
      <c r="BD426" s="855"/>
      <c r="BE426" s="784"/>
      <c r="BF426" s="961"/>
      <c r="BG426" s="962"/>
      <c r="BH426" s="962"/>
      <c r="BI426" s="962"/>
      <c r="BJ426" s="962"/>
      <c r="BK426" s="962"/>
      <c r="BL426" s="962"/>
      <c r="BM426" s="962"/>
      <c r="BN426" s="963"/>
      <c r="BO426" s="961"/>
      <c r="BP426" s="962"/>
      <c r="BQ426" s="962"/>
      <c r="BR426" s="962"/>
      <c r="BS426" s="962"/>
      <c r="BT426" s="962"/>
      <c r="BU426" s="962"/>
      <c r="BV426" s="962"/>
      <c r="BW426" s="963"/>
      <c r="BX426" s="46"/>
    </row>
    <row r="427" spans="1:77" ht="35.1" customHeight="1">
      <c r="A427" s="33"/>
      <c r="B427" s="10"/>
      <c r="C427" s="10"/>
      <c r="D427" s="10"/>
      <c r="E427" s="144"/>
      <c r="F427" s="567"/>
      <c r="G427" s="568" t="s">
        <v>570</v>
      </c>
      <c r="H427" s="964" t="s">
        <v>40</v>
      </c>
      <c r="I427" s="965"/>
      <c r="J427" s="965"/>
      <c r="K427" s="965"/>
      <c r="L427" s="965"/>
      <c r="M427" s="965"/>
      <c r="N427" s="965"/>
      <c r="O427" s="965"/>
      <c r="P427" s="965"/>
      <c r="Q427" s="965"/>
      <c r="R427" s="965"/>
      <c r="S427" s="965"/>
      <c r="T427" s="965"/>
      <c r="U427" s="965"/>
      <c r="V427" s="965"/>
      <c r="W427" s="965"/>
      <c r="X427" s="965"/>
      <c r="Y427" s="965"/>
      <c r="Z427" s="965"/>
      <c r="AA427" s="965"/>
      <c r="AB427" s="965"/>
      <c r="AC427" s="965"/>
      <c r="AD427" s="965"/>
      <c r="AE427" s="965"/>
      <c r="AF427" s="965"/>
      <c r="AG427" s="965"/>
      <c r="AH427" s="966"/>
      <c r="AI427" s="942"/>
      <c r="AJ427" s="942"/>
      <c r="AK427" s="942"/>
      <c r="AL427" s="942"/>
      <c r="AM427" s="942"/>
      <c r="AN427" s="942"/>
      <c r="AO427" s="942"/>
      <c r="AP427" s="942"/>
      <c r="AQ427" s="942"/>
      <c r="AR427" s="942"/>
      <c r="AS427" s="943"/>
      <c r="AT427" s="942"/>
      <c r="AU427" s="942"/>
      <c r="AV427" s="942"/>
      <c r="AW427" s="942"/>
      <c r="AX427" s="942"/>
      <c r="AY427" s="942"/>
      <c r="AZ427" s="942"/>
      <c r="BA427" s="942"/>
      <c r="BB427" s="942"/>
      <c r="BC427" s="942"/>
      <c r="BD427" s="942"/>
      <c r="BE427" s="943"/>
      <c r="BF427" s="941"/>
      <c r="BG427" s="942"/>
      <c r="BH427" s="942"/>
      <c r="BI427" s="942"/>
      <c r="BJ427" s="942"/>
      <c r="BK427" s="942"/>
      <c r="BL427" s="942"/>
      <c r="BM427" s="942"/>
      <c r="BN427" s="943"/>
      <c r="BO427" s="941"/>
      <c r="BP427" s="942"/>
      <c r="BQ427" s="942"/>
      <c r="BR427" s="942"/>
      <c r="BS427" s="942"/>
      <c r="BT427" s="942"/>
      <c r="BU427" s="942"/>
      <c r="BV427" s="942"/>
      <c r="BW427" s="943"/>
      <c r="BX427" s="46"/>
    </row>
    <row r="428" spans="1:77" ht="45" customHeight="1">
      <c r="A428" s="33"/>
      <c r="B428" s="10"/>
      <c r="C428" s="10"/>
      <c r="D428" s="10"/>
      <c r="E428" s="144"/>
      <c r="F428" s="569"/>
      <c r="G428" s="570" t="s">
        <v>573</v>
      </c>
      <c r="H428" s="958" t="s">
        <v>326</v>
      </c>
      <c r="I428" s="959"/>
      <c r="J428" s="959"/>
      <c r="K428" s="959"/>
      <c r="L428" s="959"/>
      <c r="M428" s="959"/>
      <c r="N428" s="959"/>
      <c r="O428" s="959"/>
      <c r="P428" s="959"/>
      <c r="Q428" s="959"/>
      <c r="R428" s="959"/>
      <c r="S428" s="959"/>
      <c r="T428" s="959"/>
      <c r="U428" s="959"/>
      <c r="V428" s="959"/>
      <c r="W428" s="959"/>
      <c r="X428" s="959"/>
      <c r="Y428" s="959"/>
      <c r="Z428" s="959"/>
      <c r="AA428" s="959"/>
      <c r="AB428" s="959"/>
      <c r="AC428" s="959"/>
      <c r="AD428" s="959"/>
      <c r="AE428" s="959"/>
      <c r="AF428" s="959"/>
      <c r="AG428" s="959"/>
      <c r="AH428" s="960"/>
      <c r="AI428" s="942"/>
      <c r="AJ428" s="942"/>
      <c r="AK428" s="942"/>
      <c r="AL428" s="942"/>
      <c r="AM428" s="942"/>
      <c r="AN428" s="942"/>
      <c r="AO428" s="942"/>
      <c r="AP428" s="942"/>
      <c r="AQ428" s="942"/>
      <c r="AR428" s="942"/>
      <c r="AS428" s="943"/>
      <c r="AT428" s="942"/>
      <c r="AU428" s="942"/>
      <c r="AV428" s="942"/>
      <c r="AW428" s="942"/>
      <c r="AX428" s="942"/>
      <c r="AY428" s="942"/>
      <c r="AZ428" s="942"/>
      <c r="BA428" s="942"/>
      <c r="BB428" s="942"/>
      <c r="BC428" s="942"/>
      <c r="BD428" s="942"/>
      <c r="BE428" s="943"/>
      <c r="BF428" s="941"/>
      <c r="BG428" s="942"/>
      <c r="BH428" s="942"/>
      <c r="BI428" s="942"/>
      <c r="BJ428" s="942"/>
      <c r="BK428" s="942"/>
      <c r="BL428" s="942"/>
      <c r="BM428" s="942"/>
      <c r="BN428" s="943"/>
      <c r="BO428" s="941"/>
      <c r="BP428" s="942"/>
      <c r="BQ428" s="942"/>
      <c r="BR428" s="942"/>
      <c r="BS428" s="942"/>
      <c r="BT428" s="942"/>
      <c r="BU428" s="942"/>
      <c r="BV428" s="942"/>
      <c r="BW428" s="943"/>
      <c r="BX428" s="46"/>
    </row>
    <row r="429" spans="1:77" ht="27.95" customHeight="1">
      <c r="A429" s="33"/>
      <c r="B429" s="10"/>
      <c r="C429" s="10"/>
      <c r="D429" s="10"/>
      <c r="E429" s="144"/>
      <c r="F429" s="571" t="s">
        <v>594</v>
      </c>
      <c r="G429" s="42"/>
      <c r="H429" s="956" t="s">
        <v>320</v>
      </c>
      <c r="I429" s="956"/>
      <c r="J429" s="956"/>
      <c r="K429" s="956"/>
      <c r="L429" s="956"/>
      <c r="M429" s="956"/>
      <c r="N429" s="956"/>
      <c r="O429" s="956"/>
      <c r="P429" s="956"/>
      <c r="Q429" s="956"/>
      <c r="R429" s="956"/>
      <c r="S429" s="956"/>
      <c r="T429" s="956"/>
      <c r="U429" s="956"/>
      <c r="V429" s="956"/>
      <c r="W429" s="956"/>
      <c r="X429" s="956"/>
      <c r="Y429" s="956"/>
      <c r="Z429" s="956"/>
      <c r="AA429" s="956"/>
      <c r="AB429" s="956"/>
      <c r="AC429" s="956"/>
      <c r="AD429" s="956"/>
      <c r="AE429" s="956"/>
      <c r="AF429" s="956"/>
      <c r="AG429" s="956"/>
      <c r="AH429" s="957"/>
      <c r="AI429" s="942"/>
      <c r="AJ429" s="942"/>
      <c r="AK429" s="942"/>
      <c r="AL429" s="942"/>
      <c r="AM429" s="942"/>
      <c r="AN429" s="942"/>
      <c r="AO429" s="942"/>
      <c r="AP429" s="942"/>
      <c r="AQ429" s="942"/>
      <c r="AR429" s="942"/>
      <c r="AS429" s="943"/>
      <c r="AT429" s="942"/>
      <c r="AU429" s="942"/>
      <c r="AV429" s="942"/>
      <c r="AW429" s="942"/>
      <c r="AX429" s="942"/>
      <c r="AY429" s="942"/>
      <c r="AZ429" s="942"/>
      <c r="BA429" s="942"/>
      <c r="BB429" s="942"/>
      <c r="BC429" s="942"/>
      <c r="BD429" s="942"/>
      <c r="BE429" s="943"/>
      <c r="BF429" s="941"/>
      <c r="BG429" s="942"/>
      <c r="BH429" s="942"/>
      <c r="BI429" s="942"/>
      <c r="BJ429" s="942"/>
      <c r="BK429" s="942"/>
      <c r="BL429" s="942"/>
      <c r="BM429" s="942"/>
      <c r="BN429" s="943"/>
      <c r="BO429" s="941"/>
      <c r="BP429" s="942"/>
      <c r="BQ429" s="942"/>
      <c r="BR429" s="942"/>
      <c r="BS429" s="942"/>
      <c r="BT429" s="942"/>
      <c r="BU429" s="942"/>
      <c r="BV429" s="942"/>
      <c r="BW429" s="943"/>
      <c r="BX429" s="46"/>
    </row>
    <row r="430" spans="1:77" ht="18.95" customHeight="1">
      <c r="A430" s="33"/>
      <c r="B430" s="10"/>
      <c r="C430" s="10"/>
      <c r="D430" s="10"/>
      <c r="E430" s="144"/>
      <c r="F430" s="572" t="s">
        <v>611</v>
      </c>
      <c r="G430" s="42"/>
      <c r="H430" s="954" t="s">
        <v>319</v>
      </c>
      <c r="I430" s="954"/>
      <c r="J430" s="954"/>
      <c r="K430" s="954"/>
      <c r="L430" s="954"/>
      <c r="M430" s="954"/>
      <c r="N430" s="954"/>
      <c r="O430" s="954"/>
      <c r="P430" s="954"/>
      <c r="Q430" s="954"/>
      <c r="R430" s="954"/>
      <c r="S430" s="954"/>
      <c r="T430" s="954"/>
      <c r="U430" s="954"/>
      <c r="V430" s="954"/>
      <c r="W430" s="954"/>
      <c r="X430" s="954"/>
      <c r="Y430" s="954"/>
      <c r="Z430" s="954"/>
      <c r="AA430" s="954"/>
      <c r="AB430" s="954"/>
      <c r="AC430" s="954"/>
      <c r="AD430" s="954"/>
      <c r="AE430" s="954"/>
      <c r="AF430" s="954"/>
      <c r="AG430" s="954"/>
      <c r="AH430" s="955"/>
      <c r="AI430" s="942"/>
      <c r="AJ430" s="942"/>
      <c r="AK430" s="942"/>
      <c r="AL430" s="942"/>
      <c r="AM430" s="942"/>
      <c r="AN430" s="942"/>
      <c r="AO430" s="942"/>
      <c r="AP430" s="942"/>
      <c r="AQ430" s="942"/>
      <c r="AR430" s="942"/>
      <c r="AS430" s="943"/>
      <c r="AT430" s="942"/>
      <c r="AU430" s="942"/>
      <c r="AV430" s="942"/>
      <c r="AW430" s="942"/>
      <c r="AX430" s="942"/>
      <c r="AY430" s="942"/>
      <c r="AZ430" s="942"/>
      <c r="BA430" s="942"/>
      <c r="BB430" s="942"/>
      <c r="BC430" s="942"/>
      <c r="BD430" s="942"/>
      <c r="BE430" s="943"/>
      <c r="BF430" s="941"/>
      <c r="BG430" s="942"/>
      <c r="BH430" s="942"/>
      <c r="BI430" s="942"/>
      <c r="BJ430" s="942"/>
      <c r="BK430" s="942"/>
      <c r="BL430" s="942"/>
      <c r="BM430" s="942"/>
      <c r="BN430" s="943"/>
      <c r="BO430" s="941"/>
      <c r="BP430" s="942"/>
      <c r="BQ430" s="942"/>
      <c r="BR430" s="942"/>
      <c r="BS430" s="942"/>
      <c r="BT430" s="942"/>
      <c r="BU430" s="942"/>
      <c r="BV430" s="942"/>
      <c r="BW430" s="943"/>
      <c r="BX430" s="46"/>
    </row>
    <row r="431" spans="1:77" ht="21.95" customHeight="1">
      <c r="A431" s="33"/>
      <c r="B431" s="10"/>
      <c r="C431" s="10"/>
      <c r="D431" s="10"/>
      <c r="E431" s="144"/>
      <c r="F431" s="572" t="s">
        <v>613</v>
      </c>
      <c r="G431" s="42"/>
      <c r="H431" s="573" t="s">
        <v>790</v>
      </c>
      <c r="I431" s="574"/>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575"/>
      <c r="AI431" s="942"/>
      <c r="AJ431" s="942"/>
      <c r="AK431" s="942"/>
      <c r="AL431" s="942"/>
      <c r="AM431" s="942"/>
      <c r="AN431" s="942"/>
      <c r="AO431" s="942"/>
      <c r="AP431" s="942"/>
      <c r="AQ431" s="942"/>
      <c r="AR431" s="942"/>
      <c r="AS431" s="943"/>
      <c r="AT431" s="942"/>
      <c r="AU431" s="942"/>
      <c r="AV431" s="942"/>
      <c r="AW431" s="942"/>
      <c r="AX431" s="942"/>
      <c r="AY431" s="942"/>
      <c r="AZ431" s="942"/>
      <c r="BA431" s="942"/>
      <c r="BB431" s="942"/>
      <c r="BC431" s="942"/>
      <c r="BD431" s="942"/>
      <c r="BE431" s="943"/>
      <c r="BF431" s="941"/>
      <c r="BG431" s="942"/>
      <c r="BH431" s="942"/>
      <c r="BI431" s="942"/>
      <c r="BJ431" s="942"/>
      <c r="BK431" s="942"/>
      <c r="BL431" s="942"/>
      <c r="BM431" s="942"/>
      <c r="BN431" s="943"/>
      <c r="BO431" s="941"/>
      <c r="BP431" s="942"/>
      <c r="BQ431" s="942"/>
      <c r="BR431" s="942"/>
      <c r="BS431" s="942"/>
      <c r="BT431" s="942"/>
      <c r="BU431" s="942"/>
      <c r="BV431" s="942"/>
      <c r="BW431" s="943"/>
      <c r="BX431" s="46"/>
    </row>
    <row r="432" spans="1:77" ht="18.95" customHeight="1" thickBot="1">
      <c r="A432" s="33"/>
      <c r="B432" s="10"/>
      <c r="C432" s="10"/>
      <c r="D432" s="10"/>
      <c r="E432" s="144"/>
      <c r="F432" s="576" t="s">
        <v>617</v>
      </c>
      <c r="G432" s="577"/>
      <c r="H432" s="578" t="s">
        <v>834</v>
      </c>
      <c r="I432" s="579"/>
      <c r="J432" s="577"/>
      <c r="K432" s="577"/>
      <c r="L432" s="577"/>
      <c r="M432" s="577"/>
      <c r="N432" s="577"/>
      <c r="O432" s="577"/>
      <c r="P432" s="577"/>
      <c r="Q432" s="577"/>
      <c r="R432" s="577"/>
      <c r="S432" s="31"/>
      <c r="T432" s="31"/>
      <c r="U432" s="31"/>
      <c r="V432" s="31"/>
      <c r="W432" s="952"/>
      <c r="X432" s="952"/>
      <c r="Y432" s="952"/>
      <c r="Z432" s="952"/>
      <c r="AA432" s="952"/>
      <c r="AB432" s="952"/>
      <c r="AC432" s="952"/>
      <c r="AD432" s="952"/>
      <c r="AE432" s="952"/>
      <c r="AF432" s="952"/>
      <c r="AG432" s="952"/>
      <c r="AH432" s="953"/>
      <c r="AI432" s="942"/>
      <c r="AJ432" s="942"/>
      <c r="AK432" s="942"/>
      <c r="AL432" s="942"/>
      <c r="AM432" s="942"/>
      <c r="AN432" s="942"/>
      <c r="AO432" s="942"/>
      <c r="AP432" s="942"/>
      <c r="AQ432" s="942"/>
      <c r="AR432" s="942"/>
      <c r="AS432" s="943"/>
      <c r="AT432" s="942"/>
      <c r="AU432" s="942"/>
      <c r="AV432" s="942"/>
      <c r="AW432" s="942"/>
      <c r="AX432" s="942"/>
      <c r="AY432" s="942"/>
      <c r="AZ432" s="942"/>
      <c r="BA432" s="942"/>
      <c r="BB432" s="942"/>
      <c r="BC432" s="942"/>
      <c r="BD432" s="942"/>
      <c r="BE432" s="943"/>
      <c r="BF432" s="941"/>
      <c r="BG432" s="942"/>
      <c r="BH432" s="942"/>
      <c r="BI432" s="942"/>
      <c r="BJ432" s="942"/>
      <c r="BK432" s="942"/>
      <c r="BL432" s="942"/>
      <c r="BM432" s="942"/>
      <c r="BN432" s="943"/>
      <c r="BO432" s="941"/>
      <c r="BP432" s="942"/>
      <c r="BQ432" s="942"/>
      <c r="BR432" s="942"/>
      <c r="BS432" s="942"/>
      <c r="BT432" s="942"/>
      <c r="BU432" s="942"/>
      <c r="BV432" s="942"/>
      <c r="BW432" s="943"/>
      <c r="BX432" s="46"/>
    </row>
    <row r="433" spans="1:77" ht="26.1" customHeight="1" thickBot="1">
      <c r="A433" s="33"/>
      <c r="B433" s="10"/>
      <c r="C433" s="10"/>
      <c r="D433" s="10"/>
      <c r="E433" s="144"/>
      <c r="F433" s="36"/>
      <c r="G433" s="10"/>
      <c r="H433" s="148"/>
      <c r="I433" s="148"/>
      <c r="J433" s="10"/>
      <c r="K433" s="10"/>
      <c r="L433" s="10"/>
      <c r="M433" s="10"/>
      <c r="N433" s="10"/>
      <c r="O433" s="10"/>
      <c r="P433" s="10"/>
      <c r="Q433" s="10"/>
      <c r="R433" s="10"/>
      <c r="S433" s="944" t="s">
        <v>791</v>
      </c>
      <c r="T433" s="945"/>
      <c r="U433" s="945"/>
      <c r="V433" s="945"/>
      <c r="W433" s="945"/>
      <c r="X433" s="945"/>
      <c r="Y433" s="945"/>
      <c r="Z433" s="945"/>
      <c r="AA433" s="945"/>
      <c r="AB433" s="945"/>
      <c r="AC433" s="945"/>
      <c r="AD433" s="945"/>
      <c r="AE433" s="945"/>
      <c r="AF433" s="945"/>
      <c r="AG433" s="945"/>
      <c r="AH433" s="946"/>
      <c r="AI433" s="947"/>
      <c r="AJ433" s="947"/>
      <c r="AK433" s="947"/>
      <c r="AL433" s="947"/>
      <c r="AM433" s="947"/>
      <c r="AN433" s="947"/>
      <c r="AO433" s="947"/>
      <c r="AP433" s="947"/>
      <c r="AQ433" s="947"/>
      <c r="AR433" s="947"/>
      <c r="AS433" s="948"/>
      <c r="AT433" s="949"/>
      <c r="AU433" s="950"/>
      <c r="AV433" s="950"/>
      <c r="AW433" s="950"/>
      <c r="AX433" s="950"/>
      <c r="AY433" s="950"/>
      <c r="AZ433" s="950"/>
      <c r="BA433" s="950"/>
      <c r="BB433" s="950"/>
      <c r="BC433" s="950"/>
      <c r="BD433" s="950"/>
      <c r="BE433" s="951"/>
      <c r="BF433" s="949"/>
      <c r="BG433" s="950"/>
      <c r="BH433" s="950"/>
      <c r="BI433" s="950"/>
      <c r="BJ433" s="950"/>
      <c r="BK433" s="950"/>
      <c r="BL433" s="950"/>
      <c r="BM433" s="950"/>
      <c r="BN433" s="951"/>
      <c r="BO433" s="949"/>
      <c r="BP433" s="950"/>
      <c r="BQ433" s="950"/>
      <c r="BR433" s="950"/>
      <c r="BS433" s="950"/>
      <c r="BT433" s="950"/>
      <c r="BU433" s="950"/>
      <c r="BV433" s="950"/>
      <c r="BW433" s="951"/>
      <c r="BX433" s="46"/>
    </row>
    <row r="434" spans="1:77" ht="3" hidden="1" customHeight="1">
      <c r="A434" s="33"/>
      <c r="B434" s="10"/>
      <c r="C434" s="10"/>
      <c r="D434" s="10"/>
      <c r="E434" s="10"/>
      <c r="F434" s="10"/>
      <c r="G434" s="10"/>
      <c r="H434" s="124"/>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43"/>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46"/>
    </row>
    <row r="435" spans="1:77" ht="2.1" customHeight="1">
      <c r="A435" s="33"/>
      <c r="B435" s="10"/>
      <c r="C435" s="10"/>
      <c r="D435" s="10"/>
      <c r="E435" s="10"/>
      <c r="F435" s="204"/>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2"/>
      <c r="AL435" s="182"/>
      <c r="AM435" s="182"/>
      <c r="AN435" s="182"/>
      <c r="AO435" s="182"/>
      <c r="AP435" s="182"/>
      <c r="AQ435" s="182"/>
      <c r="AR435" s="182"/>
      <c r="AS435" s="182"/>
      <c r="AT435" s="182"/>
      <c r="AU435" s="182"/>
      <c r="AV435" s="182"/>
      <c r="AW435" s="182"/>
      <c r="AX435" s="182"/>
      <c r="AY435" s="182"/>
      <c r="AZ435" s="182"/>
      <c r="BA435" s="182"/>
      <c r="BB435" s="182"/>
      <c r="BC435" s="182"/>
      <c r="BD435" s="182"/>
      <c r="BE435" s="182"/>
      <c r="BF435" s="182"/>
      <c r="BG435" s="182"/>
      <c r="BH435" s="182"/>
      <c r="BI435" s="182"/>
      <c r="BJ435" s="182"/>
      <c r="BK435" s="182"/>
      <c r="BL435" s="182"/>
      <c r="BM435" s="182"/>
      <c r="BN435" s="182"/>
      <c r="BO435" s="182"/>
      <c r="BP435" s="182"/>
      <c r="BQ435" s="182"/>
      <c r="BR435" s="182"/>
      <c r="BS435" s="182"/>
      <c r="BT435" s="182"/>
      <c r="BU435" s="182"/>
      <c r="BV435" s="182"/>
      <c r="BW435" s="10"/>
      <c r="BX435" s="46"/>
      <c r="BY435" s="10"/>
    </row>
    <row r="436" spans="1:77" ht="5.0999999999999996" hidden="1" customHeight="1">
      <c r="A436" s="33"/>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46"/>
    </row>
    <row r="437" spans="1:77" ht="12.95" customHeight="1">
      <c r="A437" s="86" t="str">
        <f>A46</f>
        <v xml:space="preserve">© 2013, Barry Associates, LLC </v>
      </c>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3"/>
    </row>
    <row r="446" spans="1:77" ht="15">
      <c r="H446" s="921"/>
      <c r="I446" s="922"/>
      <c r="J446" s="922"/>
      <c r="K446" s="922"/>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row>
  </sheetData>
  <mergeCells count="518">
    <mergeCell ref="DT404:DU404"/>
    <mergeCell ref="DV404:EB404"/>
    <mergeCell ref="DT405:DU405"/>
    <mergeCell ref="DV405:EB405"/>
    <mergeCell ref="DT406:DU406"/>
    <mergeCell ref="DV406:EB406"/>
    <mergeCell ref="AZ34:BB34"/>
    <mergeCell ref="BD35:BV38"/>
    <mergeCell ref="BS181:BX182"/>
    <mergeCell ref="AZ180:BT180"/>
    <mergeCell ref="BZ8:CG8"/>
    <mergeCell ref="AV69:BJ69"/>
    <mergeCell ref="BF87:BI87"/>
    <mergeCell ref="AX88:BB88"/>
    <mergeCell ref="BF88:BI88"/>
    <mergeCell ref="AX90:BB90"/>
    <mergeCell ref="B6:R6"/>
    <mergeCell ref="I8:K8"/>
    <mergeCell ref="N8:AV8"/>
    <mergeCell ref="P34:Q34"/>
    <mergeCell ref="X34:Y34"/>
    <mergeCell ref="AK34:AM34"/>
    <mergeCell ref="X37:BC38"/>
    <mergeCell ref="AQ40:AW41"/>
    <mergeCell ref="AX40:AZ41"/>
    <mergeCell ref="AQ44:AW45"/>
    <mergeCell ref="AX44:AZ45"/>
    <mergeCell ref="BF71:BI71"/>
    <mergeCell ref="AH63:AT67"/>
    <mergeCell ref="AX71:BB71"/>
    <mergeCell ref="CS58:CV58"/>
    <mergeCell ref="CW58:DF58"/>
    <mergeCell ref="CB45:CC45"/>
    <mergeCell ref="CB49:CC49"/>
    <mergeCell ref="I50:J51"/>
    <mergeCell ref="O50:AV51"/>
    <mergeCell ref="AI55:AL55"/>
    <mergeCell ref="AV55:BA55"/>
    <mergeCell ref="AI56:AL56"/>
    <mergeCell ref="AV56:BA56"/>
    <mergeCell ref="CS55:CV56"/>
    <mergeCell ref="CW55:DF56"/>
    <mergeCell ref="BP59:BS59"/>
    <mergeCell ref="F63:AF67"/>
    <mergeCell ref="AM62:AP62"/>
    <mergeCell ref="AW63:BI67"/>
    <mergeCell ref="BK60:BW67"/>
    <mergeCell ref="J60:M60"/>
    <mergeCell ref="BB62:BE62"/>
    <mergeCell ref="AI59:AL59"/>
    <mergeCell ref="AI57:AL57"/>
    <mergeCell ref="AV57:BA57"/>
    <mergeCell ref="AI58:AL58"/>
    <mergeCell ref="AV58:BA58"/>
    <mergeCell ref="AV59:BA59"/>
    <mergeCell ref="AI60:AL60"/>
    <mergeCell ref="AV60:BA60"/>
    <mergeCell ref="BM73:BU73"/>
    <mergeCell ref="AX72:BB72"/>
    <mergeCell ref="BF72:BI72"/>
    <mergeCell ref="AX73:BB73"/>
    <mergeCell ref="BF73:BI73"/>
    <mergeCell ref="AL71:AM71"/>
    <mergeCell ref="AQ71:AR71"/>
    <mergeCell ref="BM71:BU71"/>
    <mergeCell ref="AL74:AM74"/>
    <mergeCell ref="AQ74:AR74"/>
    <mergeCell ref="BM74:BU74"/>
    <mergeCell ref="AX74:BB74"/>
    <mergeCell ref="BF74:BI74"/>
    <mergeCell ref="AL72:AM72"/>
    <mergeCell ref="AQ72:AR72"/>
    <mergeCell ref="BM72:BU72"/>
    <mergeCell ref="AL73:AM73"/>
    <mergeCell ref="AQ73:AR73"/>
    <mergeCell ref="AL77:AM77"/>
    <mergeCell ref="AQ77:AR77"/>
    <mergeCell ref="BM77:BU77"/>
    <mergeCell ref="AL78:AM78"/>
    <mergeCell ref="AQ78:AR78"/>
    <mergeCell ref="BM78:BU78"/>
    <mergeCell ref="AX77:BB77"/>
    <mergeCell ref="BF77:BI77"/>
    <mergeCell ref="AX78:BB78"/>
    <mergeCell ref="BF78:BI78"/>
    <mergeCell ref="AL79:AM79"/>
    <mergeCell ref="AQ79:AR79"/>
    <mergeCell ref="BM79:BU79"/>
    <mergeCell ref="AL80:AM80"/>
    <mergeCell ref="AQ80:AR80"/>
    <mergeCell ref="BM80:BU80"/>
    <mergeCell ref="AX79:BB79"/>
    <mergeCell ref="BF79:BI79"/>
    <mergeCell ref="AX80:BB80"/>
    <mergeCell ref="BF80:BI80"/>
    <mergeCell ref="BM84:BU84"/>
    <mergeCell ref="AX83:BB83"/>
    <mergeCell ref="BF83:BI83"/>
    <mergeCell ref="AX84:BB84"/>
    <mergeCell ref="BF84:BI84"/>
    <mergeCell ref="AL82:AM82"/>
    <mergeCell ref="AQ82:AR82"/>
    <mergeCell ref="BM82:BU82"/>
    <mergeCell ref="AX82:BB82"/>
    <mergeCell ref="BF82:BI82"/>
    <mergeCell ref="AL85:AM85"/>
    <mergeCell ref="AQ85:AR85"/>
    <mergeCell ref="BM85:BU85"/>
    <mergeCell ref="AX85:BB85"/>
    <mergeCell ref="BF85:BI85"/>
    <mergeCell ref="AL83:AM83"/>
    <mergeCell ref="AQ83:AR83"/>
    <mergeCell ref="BM83:BU83"/>
    <mergeCell ref="AL84:AM84"/>
    <mergeCell ref="AQ84:AR84"/>
    <mergeCell ref="AL87:AM87"/>
    <mergeCell ref="AQ87:AR87"/>
    <mergeCell ref="BM87:BU87"/>
    <mergeCell ref="AL88:AM88"/>
    <mergeCell ref="AQ88:AR88"/>
    <mergeCell ref="BM88:BU88"/>
    <mergeCell ref="AX87:BB87"/>
    <mergeCell ref="I135:J135"/>
    <mergeCell ref="M135:X135"/>
    <mergeCell ref="D138:E138"/>
    <mergeCell ref="D139:E139"/>
    <mergeCell ref="BM90:BU90"/>
    <mergeCell ref="C100:D122"/>
    <mergeCell ref="BF90:BI90"/>
    <mergeCell ref="G141:I141"/>
    <mergeCell ref="M141:R145"/>
    <mergeCell ref="AH141:AK141"/>
    <mergeCell ref="AL141:BP141"/>
    <mergeCell ref="G142:L143"/>
    <mergeCell ref="AC142:AG143"/>
    <mergeCell ref="AH142:BT142"/>
    <mergeCell ref="S143:W144"/>
    <mergeCell ref="AH143:AN143"/>
    <mergeCell ref="AO143:AX143"/>
    <mergeCell ref="BN143:BT143"/>
    <mergeCell ref="G144:L147"/>
    <mergeCell ref="AC144:AG144"/>
    <mergeCell ref="AH144:AN144"/>
    <mergeCell ref="AO144:AX144"/>
    <mergeCell ref="AY144:BG144"/>
    <mergeCell ref="BI144:BM144"/>
    <mergeCell ref="BN144:BT144"/>
    <mergeCell ref="S145:W147"/>
    <mergeCell ref="AC145:AG146"/>
    <mergeCell ref="AH145:AN146"/>
    <mergeCell ref="AO145:AX146"/>
    <mergeCell ref="AY143:BG143"/>
    <mergeCell ref="BI143:BM143"/>
    <mergeCell ref="AY145:BG146"/>
    <mergeCell ref="BI145:BM146"/>
    <mergeCell ref="BN145:BT146"/>
    <mergeCell ref="N146:O147"/>
    <mergeCell ref="P146:Q147"/>
    <mergeCell ref="AC147:AG147"/>
    <mergeCell ref="AH147:AN147"/>
    <mergeCell ref="AO147:AX147"/>
    <mergeCell ref="AY147:BG147"/>
    <mergeCell ref="BI147:BM147"/>
    <mergeCell ref="N148:O148"/>
    <mergeCell ref="P148:Q148"/>
    <mergeCell ref="S148:W148"/>
    <mergeCell ref="AC148:AG148"/>
    <mergeCell ref="AH148:AN148"/>
    <mergeCell ref="AO148:AX148"/>
    <mergeCell ref="AH152:AN153"/>
    <mergeCell ref="AO152:AX153"/>
    <mergeCell ref="AY152:BG153"/>
    <mergeCell ref="BI152:BM153"/>
    <mergeCell ref="BN152:BT153"/>
    <mergeCell ref="BN147:BT147"/>
    <mergeCell ref="AY148:BG148"/>
    <mergeCell ref="BI148:BM148"/>
    <mergeCell ref="BN148:BT148"/>
    <mergeCell ref="AO154:AX155"/>
    <mergeCell ref="C153:G154"/>
    <mergeCell ref="H153:L154"/>
    <mergeCell ref="M153:O154"/>
    <mergeCell ref="S153:V154"/>
    <mergeCell ref="C151:G152"/>
    <mergeCell ref="H151:L152"/>
    <mergeCell ref="S151:V152"/>
    <mergeCell ref="AH151:BT151"/>
    <mergeCell ref="AC152:AG153"/>
    <mergeCell ref="BN156:BT157"/>
    <mergeCell ref="AY154:BG155"/>
    <mergeCell ref="BI154:BM155"/>
    <mergeCell ref="BN154:BT155"/>
    <mergeCell ref="C155:G156"/>
    <mergeCell ref="H155:L156"/>
    <mergeCell ref="M155:O156"/>
    <mergeCell ref="S155:V156"/>
    <mergeCell ref="W153:Y154"/>
    <mergeCell ref="AC154:AG155"/>
    <mergeCell ref="C157:G158"/>
    <mergeCell ref="H157:L158"/>
    <mergeCell ref="M157:O158"/>
    <mergeCell ref="S157:V158"/>
    <mergeCell ref="AY156:BG157"/>
    <mergeCell ref="BI156:BM157"/>
    <mergeCell ref="AH160:AN161"/>
    <mergeCell ref="W157:Y158"/>
    <mergeCell ref="AC158:AG159"/>
    <mergeCell ref="AH158:AN159"/>
    <mergeCell ref="AO158:AX159"/>
    <mergeCell ref="AO156:AX157"/>
    <mergeCell ref="W155:Y156"/>
    <mergeCell ref="AC156:AG157"/>
    <mergeCell ref="AH156:AN157"/>
    <mergeCell ref="AH154:AN155"/>
    <mergeCell ref="C159:G160"/>
    <mergeCell ref="H159:L160"/>
    <mergeCell ref="M159:O160"/>
    <mergeCell ref="S159:V160"/>
    <mergeCell ref="W159:Y160"/>
    <mergeCell ref="AC160:AG161"/>
    <mergeCell ref="AO160:AX161"/>
    <mergeCell ref="AY160:BG161"/>
    <mergeCell ref="BI160:BM161"/>
    <mergeCell ref="BN160:BT161"/>
    <mergeCell ref="AY158:BG159"/>
    <mergeCell ref="BI158:BM159"/>
    <mergeCell ref="BN158:BT159"/>
    <mergeCell ref="AP172:AT172"/>
    <mergeCell ref="M173:N173"/>
    <mergeCell ref="AP175:AT175"/>
    <mergeCell ref="H178:I178"/>
    <mergeCell ref="AB178:BV179"/>
    <mergeCell ref="N164:AI164"/>
    <mergeCell ref="H167:I167"/>
    <mergeCell ref="N167:O167"/>
    <mergeCell ref="M170:N170"/>
    <mergeCell ref="BB191:BU191"/>
    <mergeCell ref="BB192:BU192"/>
    <mergeCell ref="H193:I193"/>
    <mergeCell ref="BD193:BR193"/>
    <mergeCell ref="BB181:BG182"/>
    <mergeCell ref="BI181:BL182"/>
    <mergeCell ref="O189:AN189"/>
    <mergeCell ref="BM181:BR182"/>
    <mergeCell ref="H196:I196"/>
    <mergeCell ref="BD196:BR196"/>
    <mergeCell ref="H197:I197"/>
    <mergeCell ref="BD197:BR197"/>
    <mergeCell ref="H194:I194"/>
    <mergeCell ref="BD194:BR194"/>
    <mergeCell ref="H195:I195"/>
    <mergeCell ref="BD195:BR195"/>
    <mergeCell ref="H200:I200"/>
    <mergeCell ref="BD200:BR200"/>
    <mergeCell ref="H201:I201"/>
    <mergeCell ref="BD201:BR201"/>
    <mergeCell ref="AO198:AP198"/>
    <mergeCell ref="AQ198:BB198"/>
    <mergeCell ref="H199:I199"/>
    <mergeCell ref="BD199:BR199"/>
    <mergeCell ref="H204:I204"/>
    <mergeCell ref="BD204:BR204"/>
    <mergeCell ref="M207:AR207"/>
    <mergeCell ref="X217:AA217"/>
    <mergeCell ref="AB217:AE217"/>
    <mergeCell ref="H202:I202"/>
    <mergeCell ref="BD202:BR202"/>
    <mergeCell ref="H203:I203"/>
    <mergeCell ref="BD203:BR203"/>
    <mergeCell ref="Y219:Z219"/>
    <mergeCell ref="AC219:AD219"/>
    <mergeCell ref="AJ219:AO219"/>
    <mergeCell ref="AX219:BC219"/>
    <mergeCell ref="Y218:Z218"/>
    <mergeCell ref="AC218:AD218"/>
    <mergeCell ref="AJ218:AO218"/>
    <mergeCell ref="AX218:BC218"/>
    <mergeCell ref="Y222:Z222"/>
    <mergeCell ref="AC222:AD222"/>
    <mergeCell ref="AJ222:AO222"/>
    <mergeCell ref="AX222:BC222"/>
    <mergeCell ref="Y221:Z221"/>
    <mergeCell ref="AC221:AD221"/>
    <mergeCell ref="AJ221:AO221"/>
    <mergeCell ref="AX221:BC221"/>
    <mergeCell ref="Y225:Z225"/>
    <mergeCell ref="AC225:AD225"/>
    <mergeCell ref="AJ225:AO225"/>
    <mergeCell ref="AX225:BC225"/>
    <mergeCell ref="Y224:Z224"/>
    <mergeCell ref="AC224:AD224"/>
    <mergeCell ref="AJ224:AO224"/>
    <mergeCell ref="AX224:BC224"/>
    <mergeCell ref="AJ228:AO228"/>
    <mergeCell ref="AX228:BC228"/>
    <mergeCell ref="Y227:Z227"/>
    <mergeCell ref="AC227:AD227"/>
    <mergeCell ref="AJ227:AO227"/>
    <mergeCell ref="AX227:BC227"/>
    <mergeCell ref="B239:U239"/>
    <mergeCell ref="C240:S240"/>
    <mergeCell ref="X243:AA243"/>
    <mergeCell ref="AB243:AE243"/>
    <mergeCell ref="Y228:Z228"/>
    <mergeCell ref="AC228:AD228"/>
    <mergeCell ref="Y245:Z245"/>
    <mergeCell ref="AC245:AD245"/>
    <mergeCell ref="AJ245:AO245"/>
    <mergeCell ref="AX245:BC245"/>
    <mergeCell ref="Y244:Z244"/>
    <mergeCell ref="AC244:AD244"/>
    <mergeCell ref="AJ244:AO244"/>
    <mergeCell ref="AX244:BC244"/>
    <mergeCell ref="Y248:Z248"/>
    <mergeCell ref="AC248:AD248"/>
    <mergeCell ref="AJ248:AO248"/>
    <mergeCell ref="AX248:BC248"/>
    <mergeCell ref="Y247:Z247"/>
    <mergeCell ref="AC247:AD247"/>
    <mergeCell ref="AJ247:AO247"/>
    <mergeCell ref="AX247:BC247"/>
    <mergeCell ref="Y251:Z251"/>
    <mergeCell ref="AC251:AD251"/>
    <mergeCell ref="AJ251:AO251"/>
    <mergeCell ref="AX251:BC251"/>
    <mergeCell ref="Y250:Z250"/>
    <mergeCell ref="AC250:AD250"/>
    <mergeCell ref="AJ250:AO250"/>
    <mergeCell ref="AX250:BC250"/>
    <mergeCell ref="Y254:Z254"/>
    <mergeCell ref="AC254:AD254"/>
    <mergeCell ref="AJ254:AO254"/>
    <mergeCell ref="AX254:BC254"/>
    <mergeCell ref="Y253:Z253"/>
    <mergeCell ref="AC253:AD253"/>
    <mergeCell ref="AJ253:AO253"/>
    <mergeCell ref="AX253:BC253"/>
    <mergeCell ref="AC257:AD257"/>
    <mergeCell ref="AJ257:AO257"/>
    <mergeCell ref="AX257:BC257"/>
    <mergeCell ref="Y256:Z256"/>
    <mergeCell ref="AC256:AD256"/>
    <mergeCell ref="AJ256:AO256"/>
    <mergeCell ref="AX256:BC256"/>
    <mergeCell ref="O264:X264"/>
    <mergeCell ref="K268:L268"/>
    <mergeCell ref="N268:O268"/>
    <mergeCell ref="K269:L269"/>
    <mergeCell ref="N269:O269"/>
    <mergeCell ref="Y257:Z257"/>
    <mergeCell ref="G289:P289"/>
    <mergeCell ref="K292:L292"/>
    <mergeCell ref="N292:O292"/>
    <mergeCell ref="AS296:BC296"/>
    <mergeCell ref="V273:BV275"/>
    <mergeCell ref="K278:L278"/>
    <mergeCell ref="N278:O278"/>
    <mergeCell ref="V279:BV282"/>
    <mergeCell ref="K301:L301"/>
    <mergeCell ref="N301:O301"/>
    <mergeCell ref="K304:L304"/>
    <mergeCell ref="N304:O304"/>
    <mergeCell ref="K297:L297"/>
    <mergeCell ref="N297:O297"/>
    <mergeCell ref="K298:L298"/>
    <mergeCell ref="N298:O298"/>
    <mergeCell ref="V313:AA313"/>
    <mergeCell ref="G314:L314"/>
    <mergeCell ref="O314:T314"/>
    <mergeCell ref="V314:AA314"/>
    <mergeCell ref="AM306:BS306"/>
    <mergeCell ref="S307:BV308"/>
    <mergeCell ref="K310:L310"/>
    <mergeCell ref="N310:O310"/>
    <mergeCell ref="J318:L318"/>
    <mergeCell ref="J319:K319"/>
    <mergeCell ref="N319:O319"/>
    <mergeCell ref="J320:K320"/>
    <mergeCell ref="N320:O320"/>
    <mergeCell ref="G313:L313"/>
    <mergeCell ref="O313:T313"/>
    <mergeCell ref="B324:D324"/>
    <mergeCell ref="J325:K325"/>
    <mergeCell ref="O325:P325"/>
    <mergeCell ref="B327:D327"/>
    <mergeCell ref="J321:K321"/>
    <mergeCell ref="N321:O321"/>
    <mergeCell ref="J322:K322"/>
    <mergeCell ref="N322:O322"/>
    <mergeCell ref="B352:D352"/>
    <mergeCell ref="G341:P341"/>
    <mergeCell ref="B343:D343"/>
    <mergeCell ref="J344:K344"/>
    <mergeCell ref="P344:Q344"/>
    <mergeCell ref="H329:I329"/>
    <mergeCell ref="H330:I330"/>
    <mergeCell ref="H331:I331"/>
    <mergeCell ref="M332:BP333"/>
    <mergeCell ref="J353:K353"/>
    <mergeCell ref="P353:Q353"/>
    <mergeCell ref="T354:U354"/>
    <mergeCell ref="T355:U355"/>
    <mergeCell ref="X346:Y346"/>
    <mergeCell ref="AD346:AE346"/>
    <mergeCell ref="AB348:BS350"/>
    <mergeCell ref="B359:D359"/>
    <mergeCell ref="J361:K361"/>
    <mergeCell ref="P361:Q361"/>
    <mergeCell ref="Y361:BG361"/>
    <mergeCell ref="T356:U356"/>
    <mergeCell ref="T357:U357"/>
    <mergeCell ref="T358:U358"/>
    <mergeCell ref="Y358:BO358"/>
    <mergeCell ref="BJ364:BN364"/>
    <mergeCell ref="B366:D366"/>
    <mergeCell ref="J368:K368"/>
    <mergeCell ref="J369:K369"/>
    <mergeCell ref="Y362:BG362"/>
    <mergeCell ref="Z364:AJ364"/>
    <mergeCell ref="AK364:AQ364"/>
    <mergeCell ref="AT364:BI364"/>
    <mergeCell ref="J370:K370"/>
    <mergeCell ref="W370:BO372"/>
    <mergeCell ref="B374:D374"/>
    <mergeCell ref="J376:K376"/>
    <mergeCell ref="P376:Q376"/>
    <mergeCell ref="W376:AG376"/>
    <mergeCell ref="AL376:AY376"/>
    <mergeCell ref="W377:AG378"/>
    <mergeCell ref="AL377:AY378"/>
    <mergeCell ref="J381:K381"/>
    <mergeCell ref="P381:Q381"/>
    <mergeCell ref="W381:AG381"/>
    <mergeCell ref="AJ381:AT381"/>
    <mergeCell ref="W391:AB392"/>
    <mergeCell ref="AC391:AO392"/>
    <mergeCell ref="B396:D396"/>
    <mergeCell ref="W382:AG383"/>
    <mergeCell ref="AH382:AK383"/>
    <mergeCell ref="AL382:AY383"/>
    <mergeCell ref="E389:BW390"/>
    <mergeCell ref="G398:H398"/>
    <mergeCell ref="O398:P398"/>
    <mergeCell ref="O399:P399"/>
    <mergeCell ref="G400:H400"/>
    <mergeCell ref="O400:P400"/>
    <mergeCell ref="B390:D390"/>
    <mergeCell ref="G408:H408"/>
    <mergeCell ref="AN408:AY408"/>
    <mergeCell ref="O414:AH414"/>
    <mergeCell ref="B415:D415"/>
    <mergeCell ref="O401:P401"/>
    <mergeCell ref="B403:D403"/>
    <mergeCell ref="G406:H406"/>
    <mergeCell ref="G407:H407"/>
    <mergeCell ref="AN406:AY406"/>
    <mergeCell ref="AN407:AY407"/>
    <mergeCell ref="C419:C424"/>
    <mergeCell ref="AL419:AP420"/>
    <mergeCell ref="AW419:BA420"/>
    <mergeCell ref="BF419:BN425"/>
    <mergeCell ref="BO419:BW425"/>
    <mergeCell ref="AI421:AS425"/>
    <mergeCell ref="AT421:BE425"/>
    <mergeCell ref="F423:AH424"/>
    <mergeCell ref="F425:AH425"/>
    <mergeCell ref="AI426:AS426"/>
    <mergeCell ref="AT426:BD426"/>
    <mergeCell ref="BF426:BN426"/>
    <mergeCell ref="BI418:BK418"/>
    <mergeCell ref="BQ418:BT418"/>
    <mergeCell ref="BO426:BW426"/>
    <mergeCell ref="H427:AH427"/>
    <mergeCell ref="AI427:AS427"/>
    <mergeCell ref="AT427:BE427"/>
    <mergeCell ref="BF427:BN427"/>
    <mergeCell ref="BO427:BW427"/>
    <mergeCell ref="BO428:BW428"/>
    <mergeCell ref="H429:AH429"/>
    <mergeCell ref="AI429:AS429"/>
    <mergeCell ref="AT429:BE429"/>
    <mergeCell ref="BF429:BN429"/>
    <mergeCell ref="BO429:BW429"/>
    <mergeCell ref="H428:AH428"/>
    <mergeCell ref="AI428:AS428"/>
    <mergeCell ref="AT428:BE428"/>
    <mergeCell ref="BF428:BN428"/>
    <mergeCell ref="BO430:BW430"/>
    <mergeCell ref="AI431:AS431"/>
    <mergeCell ref="AT431:BE431"/>
    <mergeCell ref="BF431:BN431"/>
    <mergeCell ref="BO431:BW431"/>
    <mergeCell ref="H430:AH430"/>
    <mergeCell ref="AI430:AS430"/>
    <mergeCell ref="AT430:BE430"/>
    <mergeCell ref="BF430:BN430"/>
    <mergeCell ref="BF433:BN433"/>
    <mergeCell ref="BO433:BW433"/>
    <mergeCell ref="W432:AH432"/>
    <mergeCell ref="AI432:AS432"/>
    <mergeCell ref="AT432:BE432"/>
    <mergeCell ref="BF432:BN432"/>
    <mergeCell ref="R100:BU102"/>
    <mergeCell ref="R104:BU106"/>
    <mergeCell ref="R108:BU110"/>
    <mergeCell ref="R112:BU114"/>
    <mergeCell ref="R116:BU118"/>
    <mergeCell ref="R120:BU122"/>
    <mergeCell ref="AZ126:BB127"/>
    <mergeCell ref="BC126:BQ127"/>
    <mergeCell ref="AZ128:BB129"/>
    <mergeCell ref="BC128:BQ129"/>
    <mergeCell ref="B316:D316"/>
    <mergeCell ref="H446:AH446"/>
    <mergeCell ref="BO432:BW432"/>
    <mergeCell ref="S433:AH433"/>
    <mergeCell ref="AI433:AS433"/>
    <mergeCell ref="AT433:BE433"/>
  </mergeCells>
  <phoneticPr fontId="4" type="noConversion"/>
  <pageMargins left="0.25" right="0" top="0.4" bottom="0.3"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GJ148"/>
  <sheetViews>
    <sheetView workbookViewId="0">
      <selection activeCell="A3" sqref="A3"/>
    </sheetView>
  </sheetViews>
  <sheetFormatPr defaultColWidth="9.7109375" defaultRowHeight="12.75"/>
  <cols>
    <col min="1" max="1" width="2.7109375" style="348" customWidth="1"/>
    <col min="2" max="2" width="34.7109375" style="348" customWidth="1"/>
    <col min="3" max="3" width="10.7109375" style="348" customWidth="1"/>
    <col min="4" max="4" width="9.28515625" style="348" customWidth="1"/>
    <col min="5" max="5" width="11.7109375" style="348" customWidth="1"/>
    <col min="6" max="6" width="13.28515625" style="348" customWidth="1"/>
    <col min="7" max="7" width="11.7109375" style="348" customWidth="1"/>
    <col min="8" max="8" width="8.28515625" style="348" customWidth="1"/>
    <col min="9" max="9" width="11.28515625" style="348" customWidth="1"/>
    <col min="10" max="11" width="0.85546875" style="348" customWidth="1"/>
    <col min="12" max="12" width="11.5703125" style="348" bestFit="1" customWidth="1"/>
    <col min="13" max="16384" width="9.7109375" style="348"/>
  </cols>
  <sheetData>
    <row r="1" spans="1:15">
      <c r="A1" s="347" t="s">
        <v>251</v>
      </c>
      <c r="E1" s="1332">
        <f>'1A - Profile'!X10</f>
        <v>0</v>
      </c>
      <c r="F1" s="1332"/>
      <c r="G1" s="1332"/>
      <c r="I1" s="348">
        <v>15</v>
      </c>
    </row>
    <row r="2" spans="1:15">
      <c r="A2" s="349" t="s">
        <v>143</v>
      </c>
      <c r="E2" s="1333">
        <f>'1A - Profile'!G11</f>
        <v>0</v>
      </c>
      <c r="F2" s="1333"/>
      <c r="G2" s="1333"/>
    </row>
    <row r="3" spans="1:15">
      <c r="A3" s="349"/>
    </row>
    <row r="4" spans="1:15" ht="26.1" customHeight="1">
      <c r="A4" s="349"/>
    </row>
    <row r="5" spans="1:15">
      <c r="A5" s="349"/>
    </row>
    <row r="7" spans="1:15" ht="30">
      <c r="C7" s="1334" t="s">
        <v>14</v>
      </c>
      <c r="D7" s="1335"/>
      <c r="E7" s="1335"/>
      <c r="F7" s="1335"/>
      <c r="G7" s="1336"/>
      <c r="M7" s="762"/>
    </row>
    <row r="8" spans="1:15" ht="23.25">
      <c r="A8" s="350"/>
      <c r="B8" s="351"/>
      <c r="C8" s="1337" t="s">
        <v>275</v>
      </c>
      <c r="D8" s="1338"/>
      <c r="E8" s="1338"/>
      <c r="F8" s="1338"/>
      <c r="G8" s="1339"/>
      <c r="H8" s="351"/>
      <c r="I8" s="351"/>
      <c r="J8" s="352"/>
      <c r="K8" s="352"/>
      <c r="M8" s="766"/>
    </row>
    <row r="9" spans="1:15" ht="18">
      <c r="A9" s="353"/>
      <c r="B9" s="351"/>
      <c r="C9" s="1340" t="s">
        <v>855</v>
      </c>
      <c r="D9" s="1341"/>
      <c r="E9" s="1341"/>
      <c r="F9" s="1341"/>
      <c r="G9" s="1342"/>
      <c r="H9" s="351"/>
      <c r="I9" s="351"/>
      <c r="J9" s="352"/>
      <c r="K9" s="352"/>
      <c r="M9" s="694"/>
    </row>
    <row r="10" spans="1:15" ht="18">
      <c r="A10" s="353"/>
      <c r="B10" s="351"/>
      <c r="C10" s="1343" t="s">
        <v>276</v>
      </c>
      <c r="D10" s="1344"/>
      <c r="E10" s="1344"/>
      <c r="F10" s="1344"/>
      <c r="G10" s="1345"/>
      <c r="H10" s="351"/>
      <c r="I10" s="351"/>
      <c r="J10" s="352"/>
      <c r="K10" s="352"/>
      <c r="L10" s="589"/>
      <c r="M10" s="589"/>
      <c r="N10" s="589"/>
      <c r="O10" s="589"/>
    </row>
    <row r="11" spans="1:15" ht="18" hidden="1">
      <c r="A11" s="353"/>
      <c r="B11" s="351"/>
      <c r="C11" s="354"/>
      <c r="D11" s="355"/>
      <c r="E11" s="355"/>
      <c r="F11" s="355"/>
      <c r="G11" s="355"/>
      <c r="H11" s="351"/>
      <c r="I11" s="351"/>
      <c r="J11" s="352"/>
      <c r="K11" s="352"/>
      <c r="L11" s="589"/>
      <c r="M11" s="589"/>
      <c r="N11" s="589"/>
      <c r="O11" s="589"/>
    </row>
    <row r="12" spans="1:15" ht="15" customHeight="1">
      <c r="A12" s="353"/>
      <c r="B12" s="356"/>
      <c r="C12" s="355"/>
      <c r="D12" s="355"/>
      <c r="E12" s="355"/>
      <c r="F12" s="355"/>
      <c r="G12" s="355"/>
      <c r="H12" s="351"/>
      <c r="I12" s="351"/>
      <c r="J12" s="352"/>
      <c r="K12" s="352"/>
      <c r="L12" s="585">
        <f>'1A - Profile'!X10</f>
        <v>0</v>
      </c>
      <c r="M12" s="595"/>
      <c r="N12" s="595"/>
      <c r="O12" s="589"/>
    </row>
    <row r="13" spans="1:15" ht="3.95" customHeight="1">
      <c r="A13" s="357"/>
      <c r="C13" s="359"/>
      <c r="D13" s="359"/>
      <c r="E13" s="359"/>
      <c r="F13" s="359"/>
      <c r="G13" s="359"/>
      <c r="H13" s="359"/>
      <c r="I13" s="359"/>
      <c r="J13" s="352"/>
      <c r="K13" s="352"/>
      <c r="L13" s="585" t="s">
        <v>313</v>
      </c>
      <c r="M13" s="595">
        <f>'1B - Profile'!G106</f>
        <v>0</v>
      </c>
      <c r="N13" s="595"/>
      <c r="O13" s="589"/>
    </row>
    <row r="14" spans="1:15" ht="15.95" customHeight="1">
      <c r="A14" s="357"/>
      <c r="B14" s="358" t="s">
        <v>95</v>
      </c>
      <c r="C14" s="359"/>
      <c r="D14" s="359"/>
      <c r="E14" s="359"/>
      <c r="F14" s="359"/>
      <c r="G14" s="359"/>
      <c r="H14" s="359"/>
      <c r="I14" s="359"/>
      <c r="J14" s="352"/>
      <c r="K14" s="352"/>
      <c r="L14" s="589"/>
      <c r="M14" s="589"/>
      <c r="N14" s="589"/>
      <c r="O14" s="589"/>
    </row>
    <row r="15" spans="1:15" ht="15.95" customHeight="1">
      <c r="A15" s="357"/>
      <c r="B15" s="360" t="s">
        <v>96</v>
      </c>
      <c r="C15" s="359"/>
      <c r="D15" s="359"/>
      <c r="E15" s="359"/>
      <c r="F15" s="359"/>
      <c r="G15" s="359"/>
      <c r="H15" s="359"/>
      <c r="I15" s="359"/>
      <c r="J15" s="352"/>
      <c r="K15" s="352"/>
      <c r="L15" s="589"/>
      <c r="M15" s="589"/>
      <c r="N15" s="589"/>
      <c r="O15" s="589"/>
    </row>
    <row r="16" spans="1:15" ht="15.95" customHeight="1">
      <c r="A16" s="357"/>
      <c r="B16" s="361" t="s">
        <v>97</v>
      </c>
      <c r="C16" s="359"/>
      <c r="D16" s="359"/>
      <c r="E16" s="359"/>
      <c r="F16" s="359"/>
      <c r="G16" s="359"/>
      <c r="H16" s="359"/>
      <c r="I16" s="359"/>
      <c r="J16" s="352"/>
      <c r="K16" s="352"/>
      <c r="L16" s="589"/>
      <c r="M16" s="589"/>
      <c r="N16" s="589"/>
      <c r="O16" s="589"/>
    </row>
    <row r="17" spans="1:192" ht="15.95" customHeight="1">
      <c r="A17" s="357"/>
      <c r="B17" s="361"/>
      <c r="C17" s="359"/>
      <c r="D17" s="359"/>
      <c r="E17" s="359"/>
      <c r="F17" s="359"/>
      <c r="G17" s="359"/>
      <c r="H17" s="359"/>
      <c r="I17" s="359"/>
      <c r="J17" s="352"/>
      <c r="K17" s="352"/>
    </row>
    <row r="18" spans="1:192" ht="15.75">
      <c r="A18" s="362" t="s">
        <v>820</v>
      </c>
      <c r="B18" s="361"/>
      <c r="C18" s="359"/>
      <c r="D18" s="359"/>
      <c r="E18" s="359"/>
      <c r="F18" s="359"/>
      <c r="G18" s="359"/>
      <c r="H18" s="359"/>
      <c r="I18" s="359"/>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352"/>
      <c r="DG18" s="352"/>
      <c r="DH18" s="352"/>
      <c r="DI18" s="352"/>
      <c r="DJ18" s="352"/>
      <c r="DK18" s="352"/>
      <c r="DL18" s="352"/>
      <c r="DM18" s="352"/>
      <c r="DN18" s="352"/>
      <c r="DO18" s="352"/>
      <c r="DP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C18" s="352"/>
      <c r="GD18" s="352"/>
      <c r="GE18" s="352"/>
      <c r="GF18" s="352"/>
      <c r="GG18" s="352"/>
      <c r="GH18" s="352"/>
      <c r="GI18" s="352"/>
      <c r="GJ18" s="352"/>
    </row>
    <row r="19" spans="1:192" ht="24.95" customHeight="1">
      <c r="A19" s="363" t="s">
        <v>768</v>
      </c>
      <c r="B19" s="364"/>
      <c r="C19" s="365"/>
      <c r="D19" s="359"/>
      <c r="E19" s="359"/>
      <c r="F19" s="359"/>
      <c r="G19" s="359"/>
      <c r="H19" s="359"/>
      <c r="I19" s="359"/>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2"/>
      <c r="CO19" s="352"/>
      <c r="CP19" s="352"/>
      <c r="CQ19" s="352"/>
      <c r="CR19" s="352"/>
      <c r="CS19" s="352"/>
      <c r="CT19" s="352"/>
      <c r="CU19" s="352"/>
      <c r="CV19" s="352"/>
      <c r="CW19" s="352"/>
      <c r="CX19" s="352"/>
      <c r="CY19" s="352"/>
      <c r="CZ19" s="352"/>
      <c r="DA19" s="352"/>
      <c r="DB19" s="352"/>
      <c r="DC19" s="352"/>
      <c r="DD19" s="352"/>
      <c r="DE19" s="352"/>
      <c r="DF19" s="352"/>
      <c r="DG19" s="352"/>
      <c r="DH19" s="352"/>
      <c r="DI19" s="352"/>
      <c r="DJ19" s="352"/>
      <c r="DK19" s="352"/>
      <c r="DL19" s="352"/>
      <c r="DM19" s="352"/>
      <c r="DN19" s="352"/>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C19" s="352"/>
      <c r="GD19" s="352"/>
      <c r="GE19" s="352"/>
      <c r="GF19" s="352"/>
      <c r="GG19" s="352"/>
      <c r="GH19" s="352"/>
      <c r="GI19" s="352"/>
      <c r="GJ19" s="352"/>
    </row>
    <row r="20" spans="1:192" ht="24.95" customHeight="1">
      <c r="A20" s="363" t="s">
        <v>500</v>
      </c>
      <c r="B20" s="364"/>
      <c r="C20" s="365"/>
      <c r="D20" s="359"/>
      <c r="E20" s="359"/>
      <c r="F20" s="359"/>
      <c r="G20" s="359"/>
      <c r="H20" s="359"/>
      <c r="I20" s="359"/>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52"/>
      <c r="CL20" s="352"/>
      <c r="CM20" s="352"/>
      <c r="CN20" s="352"/>
      <c r="CO20" s="352"/>
      <c r="CP20" s="352"/>
      <c r="CQ20" s="352"/>
      <c r="CR20" s="352"/>
      <c r="CS20" s="352"/>
      <c r="CT20" s="352"/>
      <c r="CU20" s="352"/>
      <c r="CV20" s="352"/>
      <c r="CW20" s="352"/>
      <c r="CX20" s="352"/>
      <c r="CY20" s="352"/>
      <c r="CZ20" s="352"/>
      <c r="DA20" s="352"/>
      <c r="DB20" s="352"/>
      <c r="DC20" s="352"/>
      <c r="DD20" s="352"/>
      <c r="DE20" s="352"/>
      <c r="DF20" s="352"/>
      <c r="DG20" s="352"/>
      <c r="DH20" s="352"/>
      <c r="DI20" s="352"/>
      <c r="DJ20" s="352"/>
      <c r="DK20" s="352"/>
      <c r="DL20" s="352"/>
      <c r="DM20" s="352"/>
      <c r="DN20" s="352"/>
      <c r="DO20" s="352"/>
      <c r="DP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row>
    <row r="21" spans="1:192" ht="24.95" customHeight="1">
      <c r="A21" s="363" t="s">
        <v>118</v>
      </c>
      <c r="B21" s="364"/>
      <c r="C21" s="365"/>
      <c r="D21" s="359"/>
      <c r="E21" s="359"/>
      <c r="F21" s="359"/>
      <c r="G21" s="359"/>
      <c r="H21" s="359"/>
      <c r="I21" s="359"/>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2"/>
      <c r="CO21" s="352"/>
      <c r="CP21" s="352"/>
      <c r="CQ21" s="352"/>
      <c r="CR21" s="352"/>
      <c r="CS21" s="352"/>
      <c r="CT21" s="352"/>
      <c r="CU21" s="352"/>
      <c r="CV21" s="352"/>
      <c r="CW21" s="352"/>
      <c r="CX21" s="352"/>
      <c r="CY21" s="352"/>
      <c r="CZ21" s="352"/>
      <c r="DA21" s="352"/>
      <c r="DB21" s="352"/>
      <c r="DC21" s="352"/>
      <c r="DD21" s="352"/>
      <c r="DE21" s="352"/>
      <c r="DF21" s="352"/>
      <c r="DG21" s="352"/>
      <c r="DH21" s="352"/>
      <c r="DI21" s="352"/>
      <c r="DJ21" s="352"/>
      <c r="DK21" s="352"/>
      <c r="DL21" s="352"/>
      <c r="DM21" s="352"/>
      <c r="DN21" s="352"/>
      <c r="DO21" s="352"/>
      <c r="DP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row>
    <row r="22" spans="1:192" ht="24.95" customHeight="1">
      <c r="A22" s="363" t="s">
        <v>514</v>
      </c>
      <c r="B22" s="364"/>
      <c r="C22" s="365"/>
      <c r="D22" s="359"/>
      <c r="E22" s="359"/>
      <c r="F22" s="359"/>
      <c r="G22" s="359"/>
      <c r="H22" s="359"/>
      <c r="I22" s="359"/>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row>
    <row r="23" spans="1:192" ht="15" customHeight="1">
      <c r="A23" s="357"/>
      <c r="B23" s="363" t="s">
        <v>829</v>
      </c>
      <c r="C23" s="365"/>
      <c r="D23" s="359"/>
      <c r="E23" s="359"/>
      <c r="F23" s="359"/>
      <c r="G23" s="359"/>
      <c r="H23" s="359"/>
      <c r="I23" s="359"/>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row>
    <row r="24" spans="1:192" ht="15" customHeight="1">
      <c r="A24" s="361"/>
      <c r="B24" s="363" t="s">
        <v>830</v>
      </c>
      <c r="C24" s="361"/>
      <c r="D24" s="359"/>
      <c r="E24" s="359"/>
      <c r="F24" s="359"/>
      <c r="G24" s="359"/>
      <c r="H24" s="359"/>
      <c r="I24" s="359"/>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c r="DN24" s="352"/>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row>
    <row r="25" spans="1:192" ht="24.95" customHeight="1">
      <c r="A25" s="357" t="s">
        <v>515</v>
      </c>
      <c r="B25" s="364"/>
      <c r="C25" s="365"/>
      <c r="D25" s="359"/>
      <c r="E25" s="359"/>
      <c r="F25" s="359"/>
      <c r="G25" s="359"/>
      <c r="H25" s="359"/>
      <c r="I25" s="359"/>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c r="DN25" s="352"/>
      <c r="DO25" s="352"/>
      <c r="DP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row>
    <row r="26" spans="1:192" ht="24.95" customHeight="1">
      <c r="A26" s="363" t="s">
        <v>76</v>
      </c>
      <c r="B26" s="364"/>
      <c r="C26" s="365"/>
      <c r="D26" s="359"/>
      <c r="E26" s="359"/>
      <c r="F26" s="359"/>
      <c r="G26" s="359"/>
      <c r="H26" s="359"/>
      <c r="I26" s="359"/>
      <c r="J26" s="589"/>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352"/>
      <c r="DO26" s="352"/>
      <c r="DP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row>
    <row r="27" spans="1:192" ht="15">
      <c r="A27" s="359"/>
      <c r="B27" s="357" t="s">
        <v>281</v>
      </c>
      <c r="C27" s="359"/>
      <c r="D27" s="359"/>
      <c r="E27" s="359"/>
      <c r="F27" s="359"/>
      <c r="G27" s="359"/>
      <c r="H27" s="359"/>
      <c r="I27" s="359"/>
      <c r="J27" s="589"/>
    </row>
    <row r="28" spans="1:192" ht="5.0999999999999996" customHeight="1">
      <c r="A28" s="359"/>
      <c r="B28" s="357"/>
      <c r="C28" s="359"/>
      <c r="D28" s="359"/>
      <c r="E28" s="359"/>
      <c r="F28" s="359"/>
      <c r="G28" s="359"/>
      <c r="H28" s="359"/>
      <c r="I28" s="359"/>
    </row>
    <row r="29" spans="1:192" ht="15" customHeight="1">
      <c r="A29" s="1346" t="s">
        <v>496</v>
      </c>
      <c r="B29" s="1346"/>
      <c r="C29" s="1346"/>
      <c r="D29" s="1346"/>
      <c r="E29" s="1346"/>
      <c r="F29" s="1346"/>
      <c r="G29" s="1346"/>
      <c r="H29" s="1346"/>
      <c r="I29" s="1346"/>
      <c r="J29" s="1346"/>
      <c r="K29" s="1346"/>
    </row>
    <row r="30" spans="1:192">
      <c r="A30" s="1346" t="s">
        <v>282</v>
      </c>
      <c r="B30" s="1347"/>
      <c r="C30" s="1347"/>
      <c r="D30" s="1347"/>
      <c r="E30" s="1347"/>
      <c r="F30" s="1347"/>
      <c r="G30" s="1347"/>
      <c r="H30" s="1347"/>
      <c r="I30" s="1347"/>
      <c r="J30" s="1347"/>
      <c r="K30" s="1347"/>
    </row>
    <row r="31" spans="1:192">
      <c r="A31" s="1346" t="s">
        <v>283</v>
      </c>
      <c r="B31" s="1347"/>
      <c r="C31" s="1347"/>
      <c r="D31" s="1347"/>
      <c r="E31" s="1347"/>
      <c r="F31" s="1347"/>
      <c r="G31" s="1347"/>
      <c r="H31" s="1347"/>
      <c r="I31" s="1347"/>
      <c r="J31" s="1347"/>
      <c r="K31" s="1347"/>
    </row>
    <row r="32" spans="1:192" hidden="1">
      <c r="A32" s="366"/>
      <c r="B32" s="347"/>
      <c r="C32" s="347"/>
      <c r="D32" s="347"/>
      <c r="E32" s="347"/>
      <c r="F32" s="347"/>
      <c r="G32" s="347"/>
      <c r="H32" s="347"/>
      <c r="I32" s="347"/>
      <c r="J32" s="347"/>
      <c r="K32" s="347"/>
    </row>
    <row r="33" spans="1:192" ht="12" hidden="1" customHeight="1">
      <c r="A33" s="1346"/>
      <c r="B33" s="1347"/>
      <c r="C33" s="1347"/>
      <c r="D33" s="1347"/>
      <c r="E33" s="1347"/>
      <c r="F33" s="1347"/>
      <c r="G33" s="1347"/>
      <c r="H33" s="1347"/>
      <c r="I33" s="1347"/>
      <c r="J33" s="1347"/>
      <c r="K33" s="1347"/>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352"/>
      <c r="DO33" s="352"/>
      <c r="DP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row>
    <row r="34" spans="1:192" ht="30.95" customHeight="1">
      <c r="A34" s="359"/>
      <c r="B34" s="359"/>
      <c r="C34" s="359"/>
      <c r="D34" s="359"/>
      <c r="E34" s="367" t="s">
        <v>821</v>
      </c>
      <c r="F34" s="359"/>
      <c r="G34" s="359"/>
      <c r="H34" s="368"/>
      <c r="I34" s="369" t="s">
        <v>824</v>
      </c>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352"/>
      <c r="BX34" s="352"/>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352"/>
      <c r="DO34" s="352"/>
      <c r="DP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row>
    <row r="35" spans="1:192">
      <c r="A35" s="370"/>
      <c r="B35" s="370"/>
      <c r="C35" s="370"/>
      <c r="D35" s="370"/>
      <c r="E35" s="359"/>
      <c r="F35" s="371" t="s">
        <v>822</v>
      </c>
      <c r="G35" s="372" t="s">
        <v>823</v>
      </c>
      <c r="H35" s="373" t="s">
        <v>284</v>
      </c>
      <c r="I35" s="374"/>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352"/>
      <c r="DO35" s="352"/>
      <c r="DP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row>
    <row r="36" spans="1:192" ht="18">
      <c r="A36" s="364"/>
      <c r="B36" s="361"/>
      <c r="C36" s="361"/>
      <c r="D36" s="371" t="s">
        <v>285</v>
      </c>
      <c r="E36" s="1352" t="s">
        <v>80</v>
      </c>
      <c r="F36" s="1353"/>
      <c r="G36" s="632" t="s">
        <v>286</v>
      </c>
      <c r="H36" s="369" t="s">
        <v>287</v>
      </c>
      <c r="I36" s="375"/>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2"/>
      <c r="BQ36" s="352"/>
      <c r="BR36" s="352"/>
      <c r="BS36" s="352"/>
      <c r="BT36" s="352"/>
      <c r="BU36" s="352"/>
      <c r="BV36" s="352"/>
      <c r="BW36" s="352"/>
      <c r="BX36" s="352"/>
      <c r="BY36" s="352"/>
      <c r="BZ36" s="352"/>
      <c r="CA36" s="352"/>
      <c r="CB36" s="352"/>
      <c r="CC36" s="352"/>
      <c r="CD36" s="352"/>
      <c r="CE36" s="352"/>
      <c r="CF36" s="352"/>
      <c r="CG36" s="352"/>
      <c r="CH36" s="352"/>
      <c r="CI36" s="352"/>
      <c r="CJ36" s="352"/>
      <c r="CK36" s="352"/>
      <c r="CL36" s="352"/>
      <c r="CM36" s="352"/>
      <c r="CN36" s="352"/>
      <c r="CO36" s="352"/>
      <c r="CP36" s="352"/>
      <c r="CQ36" s="352"/>
      <c r="CR36" s="352"/>
      <c r="CS36" s="352"/>
      <c r="CT36" s="352"/>
      <c r="CU36" s="352"/>
      <c r="CV36" s="352"/>
      <c r="CW36" s="352"/>
      <c r="CX36" s="352"/>
      <c r="CY36" s="352"/>
      <c r="CZ36" s="352"/>
      <c r="DA36" s="352"/>
      <c r="DB36" s="352"/>
      <c r="DC36" s="352"/>
      <c r="DD36" s="352"/>
      <c r="DE36" s="352"/>
      <c r="DF36" s="352"/>
      <c r="DG36" s="352"/>
      <c r="DH36" s="352"/>
      <c r="DI36" s="352"/>
      <c r="DJ36" s="352"/>
      <c r="DK36" s="352"/>
      <c r="DL36" s="352"/>
      <c r="DM36" s="352"/>
      <c r="DN36" s="352"/>
      <c r="DO36" s="352"/>
      <c r="DP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row>
    <row r="37" spans="1:192">
      <c r="A37" s="359"/>
      <c r="B37" s="359"/>
      <c r="C37" s="359"/>
      <c r="D37" s="376" t="s">
        <v>832</v>
      </c>
      <c r="E37" s="1348" t="s">
        <v>328</v>
      </c>
      <c r="F37" s="1349"/>
      <c r="G37" s="633" t="s">
        <v>77</v>
      </c>
      <c r="H37" s="377" t="s">
        <v>288</v>
      </c>
      <c r="I37" s="378"/>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352"/>
      <c r="DO37" s="352"/>
      <c r="DP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row>
    <row r="38" spans="1:192">
      <c r="A38" s="359"/>
      <c r="B38" s="359"/>
      <c r="C38" s="372" t="s">
        <v>825</v>
      </c>
      <c r="D38" s="379" t="s">
        <v>78</v>
      </c>
      <c r="E38" s="1350" t="s">
        <v>329</v>
      </c>
      <c r="F38" s="1351"/>
      <c r="G38" s="774" t="s">
        <v>38</v>
      </c>
      <c r="H38" s="381" t="s">
        <v>289</v>
      </c>
      <c r="I38" s="38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352"/>
      <c r="BV38" s="352"/>
      <c r="BW38" s="352"/>
      <c r="BX38" s="352"/>
      <c r="BY38" s="352"/>
      <c r="BZ38" s="352"/>
      <c r="CA38" s="352"/>
      <c r="CB38" s="352"/>
      <c r="CC38" s="352"/>
      <c r="CD38" s="352"/>
      <c r="CE38" s="352"/>
      <c r="CF38" s="352"/>
      <c r="CG38" s="352"/>
      <c r="CH38" s="352"/>
      <c r="CI38" s="352"/>
      <c r="CJ38" s="352"/>
      <c r="CK38" s="352"/>
      <c r="CL38" s="352"/>
      <c r="CM38" s="352"/>
      <c r="CN38" s="352"/>
      <c r="CO38" s="352"/>
      <c r="CP38" s="352"/>
      <c r="CQ38" s="352"/>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352"/>
      <c r="DO38" s="352"/>
      <c r="DP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row>
    <row r="39" spans="1:192">
      <c r="A39" s="359"/>
      <c r="B39" s="374"/>
      <c r="C39" s="376" t="s">
        <v>290</v>
      </c>
      <c r="D39" s="383" t="s">
        <v>35</v>
      </c>
      <c r="E39" s="1350" t="s">
        <v>494</v>
      </c>
      <c r="F39" s="1351"/>
      <c r="G39" s="775" t="s">
        <v>37</v>
      </c>
      <c r="H39" s="385" t="s">
        <v>291</v>
      </c>
      <c r="I39" s="386"/>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352"/>
      <c r="DO39" s="352"/>
      <c r="DP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row>
    <row r="40" spans="1:192">
      <c r="A40" s="359"/>
      <c r="B40" s="387" t="s">
        <v>839</v>
      </c>
      <c r="C40" s="379" t="s">
        <v>292</v>
      </c>
      <c r="D40" s="634" t="s">
        <v>293</v>
      </c>
      <c r="E40" s="1354" t="s">
        <v>294</v>
      </c>
      <c r="F40" s="1355"/>
      <c r="G40" s="776" t="s">
        <v>36</v>
      </c>
      <c r="H40" s="376"/>
      <c r="I40" s="388"/>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2"/>
      <c r="BR40" s="352"/>
      <c r="BS40" s="352"/>
      <c r="BT40" s="352"/>
      <c r="BU40" s="352"/>
      <c r="BV40" s="352"/>
      <c r="BW40" s="352"/>
      <c r="BX40" s="352"/>
      <c r="BY40" s="352"/>
      <c r="BZ40" s="352"/>
      <c r="CA40" s="352"/>
      <c r="CB40" s="352"/>
      <c r="CC40" s="352"/>
      <c r="CD40" s="352"/>
      <c r="CE40" s="352"/>
      <c r="CF40" s="352"/>
      <c r="CG40" s="352"/>
      <c r="CH40" s="352"/>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352"/>
      <c r="DO40" s="352"/>
      <c r="DP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row>
    <row r="41" spans="1:192" ht="23.1" customHeight="1">
      <c r="A41" s="359"/>
      <c r="B41" s="744" t="s">
        <v>501</v>
      </c>
      <c r="C41" s="379" t="s">
        <v>298</v>
      </c>
      <c r="D41" s="635" t="s">
        <v>159</v>
      </c>
      <c r="E41" s="384" t="s">
        <v>299</v>
      </c>
      <c r="F41" s="380" t="s">
        <v>300</v>
      </c>
      <c r="G41" s="635" t="s">
        <v>159</v>
      </c>
      <c r="H41" s="604" t="s">
        <v>119</v>
      </c>
      <c r="I41" s="666" t="s">
        <v>120</v>
      </c>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2"/>
      <c r="DM41" s="352"/>
      <c r="DN41" s="352"/>
      <c r="DO41" s="352"/>
      <c r="DP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row>
    <row r="42" spans="1:192" ht="65.099999999999994" customHeight="1" thickBot="1">
      <c r="A42" s="389">
        <v>1</v>
      </c>
      <c r="B42" s="605" t="s">
        <v>39</v>
      </c>
      <c r="C42" s="411" t="s">
        <v>337</v>
      </c>
      <c r="D42" s="392">
        <v>15</v>
      </c>
      <c r="E42" s="22">
        <v>16000</v>
      </c>
      <c r="F42" s="20">
        <v>24000</v>
      </c>
      <c r="G42" s="678">
        <v>9.18</v>
      </c>
      <c r="H42" s="20">
        <v>11</v>
      </c>
      <c r="I42" s="606">
        <v>1000</v>
      </c>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52"/>
      <c r="CP42" s="352"/>
      <c r="CQ42" s="352"/>
      <c r="CR42" s="352"/>
      <c r="CS42" s="352"/>
      <c r="CT42" s="352"/>
      <c r="CU42" s="352"/>
      <c r="CV42" s="352"/>
      <c r="CW42" s="352"/>
      <c r="CX42" s="352"/>
      <c r="CY42" s="352"/>
      <c r="CZ42" s="352"/>
      <c r="DA42" s="352"/>
      <c r="DB42" s="352"/>
      <c r="DC42" s="352"/>
      <c r="DD42" s="352"/>
      <c r="DE42" s="352"/>
      <c r="DF42" s="352"/>
      <c r="DG42" s="352"/>
      <c r="DH42" s="352"/>
      <c r="DI42" s="352"/>
      <c r="DJ42" s="352"/>
      <c r="DK42" s="352"/>
      <c r="DL42" s="352"/>
      <c r="DM42" s="352"/>
      <c r="DN42" s="352"/>
      <c r="DO42" s="352"/>
      <c r="DP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row>
    <row r="43" spans="1:192" ht="66" customHeight="1">
      <c r="A43" s="389">
        <v>2</v>
      </c>
      <c r="B43" s="636" t="s">
        <v>711</v>
      </c>
      <c r="C43" s="393" t="s">
        <v>507</v>
      </c>
      <c r="D43" s="392">
        <v>2</v>
      </c>
      <c r="E43" s="22">
        <v>20000</v>
      </c>
      <c r="F43" s="20">
        <v>29000</v>
      </c>
      <c r="G43" s="678">
        <v>12.21</v>
      </c>
      <c r="H43" s="20">
        <v>2</v>
      </c>
      <c r="I43" s="606">
        <v>1000</v>
      </c>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352"/>
      <c r="CF43" s="352"/>
      <c r="CG43" s="352"/>
      <c r="CH43" s="352"/>
      <c r="CI43" s="352"/>
      <c r="CJ43" s="352"/>
      <c r="CK43" s="352"/>
      <c r="CL43" s="352"/>
      <c r="CM43" s="352"/>
      <c r="CN43" s="352"/>
      <c r="CO43" s="352"/>
      <c r="CP43" s="352"/>
      <c r="CQ43" s="352"/>
      <c r="CR43" s="352"/>
      <c r="CS43" s="352"/>
      <c r="CT43" s="352"/>
      <c r="CU43" s="352"/>
      <c r="CV43" s="352"/>
      <c r="CW43" s="352"/>
      <c r="CX43" s="352"/>
      <c r="CY43" s="352"/>
      <c r="CZ43" s="352"/>
      <c r="DA43" s="352"/>
      <c r="DB43" s="352"/>
      <c r="DC43" s="352"/>
      <c r="DD43" s="352"/>
      <c r="DE43" s="352"/>
      <c r="DF43" s="352"/>
      <c r="DG43" s="352"/>
      <c r="DH43" s="352"/>
      <c r="DI43" s="352"/>
      <c r="DJ43" s="352"/>
      <c r="DK43" s="352"/>
      <c r="DL43" s="352"/>
      <c r="DM43" s="352"/>
      <c r="DN43" s="352"/>
      <c r="DO43" s="352"/>
      <c r="DP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row>
    <row r="44" spans="1:192" ht="21" customHeight="1">
      <c r="A44" s="394" t="str">
        <f>'2 - Benefits &amp; HR Practices'!A437</f>
        <v xml:space="preserve">© 2013, Barry Associates, LLC </v>
      </c>
      <c r="B44" s="359"/>
      <c r="C44" s="359"/>
      <c r="D44" s="359"/>
      <c r="E44" s="359"/>
      <c r="F44" s="359"/>
      <c r="G44" s="359"/>
      <c r="H44" s="359"/>
      <c r="I44" s="359"/>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2"/>
      <c r="BU44" s="352"/>
      <c r="BV44" s="352"/>
      <c r="BW44" s="352"/>
      <c r="BX44" s="352"/>
      <c r="BY44" s="352"/>
      <c r="BZ44" s="352"/>
      <c r="CA44" s="352"/>
      <c r="CB44" s="352"/>
      <c r="CC44" s="352"/>
      <c r="CD44" s="352"/>
      <c r="CE44" s="352"/>
      <c r="CF44" s="352"/>
      <c r="CG44" s="352"/>
      <c r="CH44" s="352"/>
      <c r="CI44" s="352"/>
      <c r="CJ44" s="352"/>
      <c r="CK44" s="352"/>
      <c r="CL44" s="352"/>
      <c r="CM44" s="352"/>
      <c r="CN44" s="352"/>
      <c r="CO44" s="352"/>
      <c r="CP44" s="352"/>
      <c r="CQ44" s="352"/>
      <c r="CR44" s="352"/>
      <c r="CS44" s="352"/>
      <c r="CT44" s="352"/>
      <c r="CU44" s="352"/>
      <c r="CV44" s="352"/>
      <c r="CW44" s="352"/>
      <c r="CX44" s="352"/>
      <c r="CY44" s="352"/>
      <c r="CZ44" s="352"/>
      <c r="DA44" s="352"/>
      <c r="DB44" s="352"/>
      <c r="DC44" s="352"/>
      <c r="DD44" s="352"/>
      <c r="DE44" s="352"/>
      <c r="DF44" s="352"/>
      <c r="DG44" s="352"/>
      <c r="DH44" s="352"/>
      <c r="DI44" s="352"/>
      <c r="DJ44" s="352"/>
      <c r="DK44" s="352"/>
      <c r="DL44" s="352"/>
      <c r="DM44" s="352"/>
      <c r="DN44" s="352"/>
      <c r="DO44" s="352"/>
      <c r="DP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row>
    <row r="45" spans="1:192" ht="15.95" customHeight="1">
      <c r="A45" s="359" t="str">
        <f>+A1</f>
        <v>Ohio Provider Resource Association</v>
      </c>
      <c r="B45" s="359"/>
      <c r="C45" s="359"/>
      <c r="D45" s="359"/>
      <c r="E45" s="359"/>
      <c r="F45" s="359"/>
      <c r="G45" s="359"/>
      <c r="H45" s="359"/>
      <c r="I45" s="359">
        <v>16</v>
      </c>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2"/>
      <c r="BQ45" s="352"/>
      <c r="BR45" s="352"/>
      <c r="BS45" s="352"/>
      <c r="BT45" s="352"/>
      <c r="BU45" s="352"/>
      <c r="BV45" s="352"/>
      <c r="BW45" s="352"/>
      <c r="BX45" s="352"/>
      <c r="BY45" s="352"/>
      <c r="BZ45" s="352"/>
      <c r="CA45" s="352"/>
      <c r="CB45" s="352"/>
      <c r="CC45" s="352"/>
      <c r="CD45" s="352"/>
      <c r="CE45" s="352"/>
      <c r="CF45" s="352"/>
      <c r="CG45" s="352"/>
      <c r="CH45" s="352"/>
      <c r="CI45" s="352"/>
      <c r="CJ45" s="352"/>
      <c r="CK45" s="352"/>
      <c r="CL45" s="352"/>
      <c r="CM45" s="352"/>
      <c r="CN45" s="352"/>
      <c r="CO45" s="352"/>
      <c r="CP45" s="352"/>
      <c r="CQ45" s="352"/>
      <c r="CR45" s="352"/>
      <c r="CS45" s="352"/>
      <c r="CT45" s="352"/>
      <c r="CU45" s="352"/>
      <c r="CV45" s="352"/>
      <c r="CW45" s="352"/>
      <c r="CX45" s="352"/>
      <c r="CY45" s="352"/>
      <c r="CZ45" s="352"/>
      <c r="DA45" s="352"/>
      <c r="DB45" s="352"/>
      <c r="DC45" s="352"/>
      <c r="DD45" s="352"/>
      <c r="DE45" s="352"/>
      <c r="DF45" s="352"/>
      <c r="DG45" s="352"/>
      <c r="DH45" s="352"/>
      <c r="DI45" s="352"/>
      <c r="DJ45" s="352"/>
      <c r="DK45" s="352"/>
      <c r="DL45" s="352"/>
      <c r="DM45" s="352"/>
      <c r="DN45" s="352"/>
      <c r="DO45" s="352"/>
      <c r="DP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row>
    <row r="46" spans="1:192" ht="15.95" customHeight="1">
      <c r="A46" s="359" t="str">
        <f>+A2</f>
        <v>2013 Compensation &amp; Benefits Survey</v>
      </c>
      <c r="B46" s="359"/>
      <c r="C46" s="359"/>
      <c r="D46" s="359"/>
      <c r="E46" s="361"/>
      <c r="F46" s="361"/>
      <c r="G46" s="602"/>
      <c r="H46" s="359"/>
      <c r="I46" s="359"/>
    </row>
    <row r="47" spans="1:192" ht="15.95" hidden="1" customHeight="1">
      <c r="A47" s="396"/>
      <c r="B47" s="359"/>
      <c r="C47" s="359"/>
      <c r="D47" s="359"/>
      <c r="E47" s="361"/>
      <c r="F47" s="361"/>
      <c r="H47" s="359"/>
      <c r="I47" s="359"/>
    </row>
    <row r="48" spans="1:192" ht="15.75" hidden="1">
      <c r="B48" s="359"/>
      <c r="C48" s="359"/>
      <c r="D48" s="359"/>
      <c r="E48" s="359"/>
      <c r="F48" s="361"/>
      <c r="G48" s="362" t="s">
        <v>304</v>
      </c>
      <c r="H48" s="359"/>
      <c r="I48" s="359"/>
    </row>
    <row r="49" spans="1:192" ht="21" customHeight="1">
      <c r="A49" s="359"/>
      <c r="B49" s="359"/>
      <c r="C49" s="359"/>
      <c r="D49" s="359"/>
      <c r="E49" s="359"/>
      <c r="F49" s="359"/>
      <c r="G49" s="359"/>
      <c r="H49" s="368"/>
      <c r="I49" s="397" t="s">
        <v>824</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c r="CO49" s="352"/>
      <c r="CP49" s="352"/>
      <c r="CQ49" s="352"/>
      <c r="CR49" s="352"/>
      <c r="CS49" s="352"/>
      <c r="CT49" s="352"/>
      <c r="CU49" s="352"/>
      <c r="CV49" s="352"/>
      <c r="CW49" s="352"/>
      <c r="CX49" s="352"/>
      <c r="CY49" s="352"/>
      <c r="CZ49" s="352"/>
      <c r="DA49" s="352"/>
      <c r="DB49" s="352"/>
      <c r="DC49" s="352"/>
      <c r="DD49" s="352"/>
      <c r="DE49" s="352"/>
      <c r="DF49" s="352"/>
      <c r="DG49" s="352"/>
      <c r="DH49" s="352"/>
      <c r="DI49" s="352"/>
      <c r="DJ49" s="352"/>
      <c r="DK49" s="352"/>
      <c r="DL49" s="352"/>
      <c r="DM49" s="352"/>
      <c r="DN49" s="352"/>
      <c r="DO49" s="352"/>
      <c r="DP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row>
    <row r="50" spans="1:192">
      <c r="A50" s="370"/>
      <c r="B50" s="370"/>
      <c r="C50" s="370"/>
      <c r="D50" s="370"/>
      <c r="E50" s="359"/>
      <c r="F50" s="398" t="s">
        <v>822</v>
      </c>
      <c r="G50" s="399" t="s">
        <v>823</v>
      </c>
      <c r="H50" s="1356" t="s">
        <v>305</v>
      </c>
      <c r="I50" s="1357"/>
      <c r="J50" s="400"/>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c r="DJ50" s="352"/>
      <c r="DK50" s="352"/>
      <c r="DL50" s="352"/>
      <c r="DM50" s="352"/>
      <c r="DN50" s="352"/>
      <c r="DO50" s="352"/>
      <c r="DP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row>
    <row r="51" spans="1:192" ht="18">
      <c r="A51" s="364"/>
      <c r="B51" s="361"/>
      <c r="C51" s="361"/>
      <c r="D51" s="399" t="s">
        <v>826</v>
      </c>
      <c r="E51" s="1352" t="s">
        <v>80</v>
      </c>
      <c r="F51" s="1353"/>
      <c r="G51" s="618" t="str">
        <f t="shared" ref="G51:G56" si="0">G36</f>
        <v>ACTUAL</v>
      </c>
      <c r="H51" s="1358" t="s">
        <v>306</v>
      </c>
      <c r="I51" s="1359"/>
      <c r="J51" s="401"/>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c r="DJ51" s="352"/>
      <c r="DK51" s="352"/>
      <c r="DL51" s="352"/>
      <c r="DM51" s="352"/>
      <c r="DN51" s="352"/>
      <c r="DO51" s="352"/>
      <c r="DP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row>
    <row r="52" spans="1:192">
      <c r="A52" s="359"/>
      <c r="B52" s="359"/>
      <c r="C52" s="359"/>
      <c r="D52" s="404" t="str">
        <f>D37</f>
        <v>Number</v>
      </c>
      <c r="E52" s="1361" t="s">
        <v>328</v>
      </c>
      <c r="F52" s="1362"/>
      <c r="G52" s="619" t="str">
        <f t="shared" si="0"/>
        <v>EARNINGS*</v>
      </c>
      <c r="H52" s="377" t="s">
        <v>288</v>
      </c>
      <c r="I52" s="378"/>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row>
    <row r="53" spans="1:192">
      <c r="A53" s="359"/>
      <c r="B53" s="359"/>
      <c r="C53" s="402" t="s">
        <v>825</v>
      </c>
      <c r="D53" s="407" t="str">
        <f>D38</f>
        <v xml:space="preserve">of </v>
      </c>
      <c r="E53" s="1360" t="s">
        <v>329</v>
      </c>
      <c r="F53" s="1363"/>
      <c r="G53" s="774" t="s">
        <v>38</v>
      </c>
      <c r="H53" s="616" t="s">
        <v>289</v>
      </c>
      <c r="I53" s="38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c r="DJ53" s="352"/>
      <c r="DK53" s="352"/>
      <c r="DL53" s="352"/>
      <c r="DM53" s="352"/>
      <c r="DN53" s="352"/>
      <c r="DO53" s="352"/>
      <c r="DP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row>
    <row r="54" spans="1:192">
      <c r="A54" s="359"/>
      <c r="B54" s="403"/>
      <c r="C54" s="621" t="s">
        <v>290</v>
      </c>
      <c r="D54" s="407" t="str">
        <f>D39</f>
        <v>Em-</v>
      </c>
      <c r="E54" s="1360" t="s">
        <v>494</v>
      </c>
      <c r="F54" s="1363"/>
      <c r="G54" s="775" t="s">
        <v>37</v>
      </c>
      <c r="H54" s="397" t="s">
        <v>291</v>
      </c>
      <c r="I54" s="386"/>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row>
    <row r="55" spans="1:192">
      <c r="A55" s="359"/>
      <c r="B55" s="406" t="s">
        <v>839</v>
      </c>
      <c r="C55" s="624" t="s">
        <v>292</v>
      </c>
      <c r="D55" s="623" t="str">
        <f>D40</f>
        <v>ployees</v>
      </c>
      <c r="E55" s="1364" t="s">
        <v>294</v>
      </c>
      <c r="F55" s="1365"/>
      <c r="G55" s="776" t="s">
        <v>36</v>
      </c>
      <c r="H55" s="388" t="s">
        <v>295</v>
      </c>
      <c r="I55" s="388" t="s">
        <v>296</v>
      </c>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2"/>
      <c r="BX55" s="352"/>
      <c r="BY55" s="352"/>
      <c r="BZ55" s="352"/>
      <c r="CA55" s="352"/>
      <c r="CB55" s="352"/>
      <c r="CC55" s="352"/>
      <c r="CD55" s="352"/>
      <c r="CE55" s="352"/>
      <c r="CF55" s="352"/>
      <c r="CG55" s="352"/>
      <c r="CH55" s="352"/>
      <c r="CI55" s="352"/>
      <c r="CJ55" s="352"/>
      <c r="CK55" s="352"/>
      <c r="CL55" s="352"/>
      <c r="CM55" s="352"/>
      <c r="CN55" s="352"/>
      <c r="CO55" s="352"/>
      <c r="CP55" s="352"/>
      <c r="CQ55" s="352"/>
      <c r="CR55" s="352"/>
      <c r="CS55" s="352"/>
      <c r="CT55" s="352"/>
      <c r="CU55" s="352"/>
      <c r="CV55" s="352"/>
      <c r="CW55" s="352"/>
      <c r="CX55" s="352"/>
      <c r="CY55" s="352"/>
      <c r="CZ55" s="352"/>
      <c r="DA55" s="352"/>
      <c r="DB55" s="352"/>
      <c r="DC55" s="352"/>
      <c r="DD55" s="352"/>
      <c r="DE55" s="352"/>
      <c r="DF55" s="352"/>
      <c r="DG55" s="352"/>
      <c r="DH55" s="352"/>
      <c r="DI55" s="352"/>
      <c r="DJ55" s="352"/>
      <c r="DK55" s="352"/>
      <c r="DL55" s="352"/>
      <c r="DM55" s="352"/>
      <c r="DN55" s="352"/>
      <c r="DO55" s="352"/>
      <c r="DP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row>
    <row r="56" spans="1:192" ht="22.5">
      <c r="A56" s="359"/>
      <c r="B56" s="745" t="s">
        <v>312</v>
      </c>
      <c r="C56" s="407" t="s">
        <v>298</v>
      </c>
      <c r="D56" s="667" t="str">
        <f>D41</f>
        <v>Effective 01/01/13</v>
      </c>
      <c r="E56" s="604" t="s">
        <v>74</v>
      </c>
      <c r="F56" s="617" t="s">
        <v>75</v>
      </c>
      <c r="G56" s="667" t="str">
        <f t="shared" si="0"/>
        <v>Effective 01/01/13</v>
      </c>
      <c r="H56" s="620" t="s">
        <v>293</v>
      </c>
      <c r="I56" s="620" t="s">
        <v>307</v>
      </c>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2"/>
      <c r="BR56" s="352"/>
      <c r="BS56" s="352"/>
      <c r="BT56" s="352"/>
      <c r="BU56" s="352"/>
      <c r="BV56" s="352"/>
      <c r="BW56" s="352"/>
      <c r="BX56" s="352"/>
      <c r="BY56" s="352"/>
      <c r="BZ56" s="352"/>
      <c r="CA56" s="352"/>
      <c r="CB56" s="352"/>
      <c r="CC56" s="352"/>
      <c r="CD56" s="352"/>
      <c r="CE56" s="352"/>
      <c r="CF56" s="352"/>
      <c r="CG56" s="352"/>
      <c r="CH56" s="352"/>
      <c r="CI56" s="352"/>
      <c r="CJ56" s="352"/>
      <c r="CK56" s="352"/>
      <c r="CL56" s="352"/>
      <c r="CM56" s="352"/>
      <c r="CN56" s="352"/>
      <c r="CO56" s="352"/>
      <c r="CP56" s="352"/>
      <c r="CQ56" s="352"/>
      <c r="CR56" s="352"/>
      <c r="CS56" s="352"/>
      <c r="CT56" s="352"/>
      <c r="CU56" s="352"/>
      <c r="CV56" s="352"/>
      <c r="CW56" s="352"/>
      <c r="CX56" s="352"/>
      <c r="CY56" s="352"/>
      <c r="CZ56" s="352"/>
      <c r="DA56" s="352"/>
      <c r="DB56" s="352"/>
      <c r="DC56" s="352"/>
      <c r="DD56" s="352"/>
      <c r="DE56" s="352"/>
      <c r="DF56" s="352"/>
      <c r="DG56" s="352"/>
      <c r="DH56" s="352"/>
      <c r="DI56" s="352"/>
      <c r="DJ56" s="352"/>
      <c r="DK56" s="352"/>
      <c r="DL56" s="352"/>
      <c r="DM56" s="352"/>
      <c r="DN56" s="352"/>
      <c r="DO56" s="352"/>
      <c r="DP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row>
    <row r="57" spans="1:192" ht="56.1" customHeight="1" thickBot="1">
      <c r="A57" s="408">
        <v>1</v>
      </c>
      <c r="B57" s="605" t="s">
        <v>39</v>
      </c>
      <c r="C57" s="411" t="s">
        <v>337</v>
      </c>
      <c r="D57" s="392"/>
      <c r="E57" s="22"/>
      <c r="F57" s="20"/>
      <c r="G57" s="20"/>
      <c r="H57" s="20"/>
      <c r="I57" s="606"/>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c r="CF57" s="352"/>
      <c r="CG57" s="352"/>
      <c r="CH57" s="352"/>
      <c r="CI57" s="352"/>
      <c r="CJ57" s="352"/>
      <c r="CK57" s="352"/>
      <c r="CL57" s="352"/>
      <c r="CM57" s="352"/>
      <c r="CN57" s="352"/>
      <c r="CO57" s="352"/>
      <c r="CP57" s="352"/>
      <c r="CQ57" s="352"/>
      <c r="CR57" s="352"/>
      <c r="CS57" s="352"/>
      <c r="CT57" s="352"/>
      <c r="CU57" s="352"/>
      <c r="CV57" s="352"/>
      <c r="CW57" s="352"/>
      <c r="CX57" s="352"/>
      <c r="CY57" s="352"/>
      <c r="CZ57" s="352"/>
      <c r="DA57" s="352"/>
      <c r="DB57" s="352"/>
      <c r="DC57" s="352"/>
      <c r="DD57" s="352"/>
      <c r="DE57" s="352"/>
      <c r="DF57" s="352"/>
      <c r="DG57" s="352"/>
      <c r="DH57" s="352"/>
      <c r="DI57" s="352"/>
      <c r="DJ57" s="352"/>
      <c r="DK57" s="352"/>
      <c r="DL57" s="352"/>
      <c r="DM57" s="352"/>
      <c r="DN57" s="352"/>
      <c r="DO57" s="352"/>
      <c r="DP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row>
    <row r="58" spans="1:192" ht="69.95" customHeight="1" thickBot="1">
      <c r="A58" s="408">
        <v>2</v>
      </c>
      <c r="B58" s="607" t="s">
        <v>711</v>
      </c>
      <c r="C58" s="393" t="s">
        <v>507</v>
      </c>
      <c r="D58" s="392"/>
      <c r="E58" s="22"/>
      <c r="F58" s="20"/>
      <c r="G58" s="20"/>
      <c r="H58" s="20"/>
      <c r="I58" s="606"/>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c r="CO58" s="352"/>
      <c r="CP58" s="352"/>
      <c r="CQ58" s="352"/>
      <c r="CR58" s="352"/>
      <c r="CS58" s="352"/>
      <c r="CT58" s="352"/>
      <c r="CU58" s="352"/>
      <c r="CV58" s="352"/>
      <c r="CW58" s="352"/>
      <c r="CX58" s="352"/>
      <c r="CY58" s="352"/>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row>
    <row r="59" spans="1:192" ht="60" customHeight="1" thickBot="1">
      <c r="A59" s="408">
        <v>3</v>
      </c>
      <c r="B59" s="607" t="s">
        <v>23</v>
      </c>
      <c r="C59" s="393" t="s">
        <v>507</v>
      </c>
      <c r="D59" s="392"/>
      <c r="E59" s="22"/>
      <c r="F59" s="20"/>
      <c r="G59" s="20"/>
      <c r="H59" s="20"/>
      <c r="I59" s="606"/>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c r="BZ59" s="352"/>
      <c r="CA59" s="352"/>
      <c r="CB59" s="352"/>
      <c r="CC59" s="352"/>
      <c r="CD59" s="352"/>
      <c r="CE59" s="352"/>
      <c r="CF59" s="352"/>
      <c r="CG59" s="352"/>
      <c r="CH59" s="352"/>
      <c r="CI59" s="352"/>
      <c r="CJ59" s="352"/>
      <c r="CK59" s="352"/>
      <c r="CL59" s="352"/>
      <c r="CM59" s="352"/>
      <c r="CN59" s="352"/>
      <c r="CO59" s="352"/>
      <c r="CP59" s="352"/>
      <c r="CQ59" s="352"/>
      <c r="CR59" s="352"/>
      <c r="CS59" s="352"/>
      <c r="CT59" s="352"/>
      <c r="CU59" s="352"/>
      <c r="CV59" s="352"/>
      <c r="CW59" s="352"/>
      <c r="CX59" s="352"/>
      <c r="CY59" s="352"/>
      <c r="CZ59" s="352"/>
      <c r="DA59" s="352"/>
      <c r="DB59" s="352"/>
      <c r="DC59" s="352"/>
      <c r="DD59" s="352"/>
      <c r="DE59" s="352"/>
      <c r="DF59" s="352"/>
      <c r="DG59" s="352"/>
      <c r="DH59" s="352"/>
      <c r="DI59" s="352"/>
      <c r="DJ59" s="352"/>
      <c r="DK59" s="352"/>
      <c r="DL59" s="352"/>
      <c r="DM59" s="352"/>
      <c r="DN59" s="352"/>
      <c r="DO59" s="352"/>
      <c r="DP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row>
    <row r="60" spans="1:192" ht="39.950000000000003" customHeight="1">
      <c r="A60" s="408">
        <v>4</v>
      </c>
      <c r="B60" s="1366" t="s">
        <v>497</v>
      </c>
      <c r="C60" s="409" t="s">
        <v>331</v>
      </c>
      <c r="D60" s="410"/>
      <c r="E60" s="22"/>
      <c r="F60" s="20"/>
      <c r="G60" s="20"/>
      <c r="H60" s="20"/>
      <c r="I60" s="606"/>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2"/>
      <c r="DO60" s="352"/>
      <c r="DP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row>
    <row r="61" spans="1:192" ht="39.950000000000003" customHeight="1" thickBot="1">
      <c r="A61" s="408"/>
      <c r="B61" s="1367"/>
      <c r="C61" s="411" t="s">
        <v>332</v>
      </c>
      <c r="D61" s="412"/>
      <c r="E61" s="23"/>
      <c r="F61" s="24"/>
      <c r="G61" s="24"/>
      <c r="H61" s="24"/>
      <c r="I61" s="609"/>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c r="CO61" s="352"/>
      <c r="CP61" s="352"/>
      <c r="CQ61" s="352"/>
      <c r="CR61" s="352"/>
      <c r="CS61" s="352"/>
      <c r="CT61" s="352"/>
      <c r="CU61" s="352"/>
      <c r="CV61" s="352"/>
      <c r="CW61" s="352"/>
      <c r="CX61" s="352"/>
      <c r="CY61" s="352"/>
      <c r="CZ61" s="352"/>
      <c r="DA61" s="352"/>
      <c r="DB61" s="352"/>
      <c r="DC61" s="352"/>
      <c r="DD61" s="352"/>
      <c r="DE61" s="352"/>
      <c r="DF61" s="352"/>
      <c r="DG61" s="352"/>
      <c r="DH61" s="352"/>
      <c r="DI61" s="352"/>
      <c r="DJ61" s="352"/>
      <c r="DK61" s="352"/>
      <c r="DL61" s="352"/>
      <c r="DM61" s="352"/>
      <c r="DN61" s="352"/>
      <c r="DO61" s="352"/>
      <c r="DP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row>
    <row r="62" spans="1:192" ht="45.75" thickBot="1">
      <c r="A62" s="408">
        <v>5</v>
      </c>
      <c r="B62" s="607" t="s">
        <v>498</v>
      </c>
      <c r="C62" s="391" t="s">
        <v>337</v>
      </c>
      <c r="D62" s="392"/>
      <c r="E62" s="22"/>
      <c r="F62" s="20"/>
      <c r="G62" s="20"/>
      <c r="H62" s="20"/>
      <c r="I62" s="606"/>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c r="CO62" s="352"/>
      <c r="CP62" s="352"/>
      <c r="CQ62" s="352"/>
      <c r="CR62" s="352"/>
      <c r="CS62" s="352"/>
      <c r="CT62" s="352"/>
      <c r="CU62" s="352"/>
      <c r="CV62" s="352"/>
      <c r="CW62" s="352"/>
      <c r="CX62" s="352"/>
      <c r="CY62" s="352"/>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row>
    <row r="63" spans="1:192" ht="36.950000000000003" customHeight="1">
      <c r="A63" s="413">
        <v>6</v>
      </c>
      <c r="B63" s="1372" t="s">
        <v>495</v>
      </c>
      <c r="C63" s="414" t="s">
        <v>308</v>
      </c>
      <c r="D63" s="415"/>
      <c r="E63" s="18"/>
      <c r="F63" s="19"/>
      <c r="G63" s="19"/>
      <c r="H63" s="19"/>
      <c r="I63" s="610"/>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352"/>
      <c r="CO63" s="352"/>
      <c r="CP63" s="352"/>
      <c r="CQ63" s="352"/>
      <c r="CR63" s="352"/>
      <c r="CS63" s="352"/>
      <c r="CT63" s="352"/>
      <c r="CU63" s="352"/>
      <c r="CV63" s="352"/>
      <c r="CW63" s="352"/>
      <c r="CX63" s="352"/>
      <c r="CY63" s="352"/>
      <c r="CZ63" s="352"/>
      <c r="DA63" s="352"/>
      <c r="DB63" s="352"/>
      <c r="DC63" s="352"/>
      <c r="DD63" s="352"/>
      <c r="DE63" s="352"/>
      <c r="DF63" s="352"/>
      <c r="DG63" s="352"/>
      <c r="DH63" s="352"/>
      <c r="DI63" s="352"/>
      <c r="DJ63" s="352"/>
      <c r="DK63" s="352"/>
      <c r="DL63" s="352"/>
      <c r="DM63" s="352"/>
      <c r="DN63" s="352"/>
      <c r="DO63" s="352"/>
      <c r="DP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row>
    <row r="64" spans="1:192" ht="36.950000000000003" customHeight="1">
      <c r="A64" s="413"/>
      <c r="B64" s="1373"/>
      <c r="C64" s="416" t="s">
        <v>509</v>
      </c>
      <c r="D64" s="410"/>
      <c r="E64" s="20"/>
      <c r="F64" s="20"/>
      <c r="G64" s="20"/>
      <c r="H64" s="20"/>
      <c r="I64" s="606"/>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352"/>
      <c r="CO64" s="352"/>
      <c r="CP64" s="352"/>
      <c r="CQ64" s="352"/>
      <c r="CR64" s="352"/>
      <c r="CS64" s="352"/>
      <c r="CT64" s="352"/>
      <c r="CU64" s="352"/>
      <c r="CV64" s="352"/>
      <c r="CW64" s="352"/>
      <c r="CX64" s="352"/>
      <c r="CY64" s="352"/>
      <c r="CZ64" s="352"/>
      <c r="DA64" s="352"/>
      <c r="DB64" s="352"/>
      <c r="DC64" s="352"/>
      <c r="DD64" s="352"/>
      <c r="DE64" s="352"/>
      <c r="DF64" s="352"/>
      <c r="DG64" s="352"/>
      <c r="DH64" s="352"/>
      <c r="DI64" s="352"/>
      <c r="DJ64" s="352"/>
      <c r="DK64" s="352"/>
      <c r="DL64" s="352"/>
      <c r="DM64" s="352"/>
      <c r="DN64" s="352"/>
      <c r="DO64" s="352"/>
      <c r="DP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row>
    <row r="65" spans="1:192" ht="30" customHeight="1">
      <c r="A65" s="408">
        <v>7</v>
      </c>
      <c r="B65" s="1374" t="s">
        <v>24</v>
      </c>
      <c r="C65" s="393" t="s">
        <v>301</v>
      </c>
      <c r="D65" s="392"/>
      <c r="E65" s="765"/>
      <c r="F65" s="20"/>
      <c r="G65" s="20"/>
      <c r="H65" s="20"/>
      <c r="I65" s="606"/>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352"/>
      <c r="CO65" s="352"/>
      <c r="CP65" s="352"/>
      <c r="CQ65" s="352"/>
      <c r="CR65" s="352"/>
      <c r="CS65" s="352"/>
      <c r="CT65" s="352"/>
      <c r="CU65" s="352"/>
      <c r="CV65" s="352"/>
      <c r="CW65" s="352"/>
      <c r="CX65" s="352"/>
      <c r="CY65" s="352"/>
      <c r="CZ65" s="352"/>
      <c r="DA65" s="352"/>
      <c r="DB65" s="352"/>
      <c r="DC65" s="352"/>
      <c r="DD65" s="352"/>
      <c r="DE65" s="352"/>
      <c r="DF65" s="352"/>
      <c r="DG65" s="352"/>
      <c r="DH65" s="352"/>
      <c r="DI65" s="352"/>
      <c r="DJ65" s="352"/>
      <c r="DK65" s="352"/>
      <c r="DL65" s="352"/>
      <c r="DM65" s="352"/>
      <c r="DN65" s="352"/>
      <c r="DO65" s="352"/>
      <c r="DP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row>
    <row r="66" spans="1:192" ht="30" customHeight="1">
      <c r="A66" s="408"/>
      <c r="B66" s="1375"/>
      <c r="C66" s="393" t="s">
        <v>510</v>
      </c>
      <c r="D66" s="392"/>
      <c r="E66" s="22"/>
      <c r="F66" s="20"/>
      <c r="G66" s="20"/>
      <c r="H66" s="20"/>
      <c r="I66" s="606"/>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c r="CO66" s="352"/>
      <c r="CP66" s="352"/>
      <c r="CQ66" s="352"/>
      <c r="CR66" s="352"/>
      <c r="CS66" s="352"/>
      <c r="CT66" s="352"/>
      <c r="CU66" s="352"/>
      <c r="CV66" s="352"/>
      <c r="CW66" s="352"/>
      <c r="CX66" s="352"/>
      <c r="CY66" s="352"/>
      <c r="CZ66" s="352"/>
      <c r="DA66" s="352"/>
      <c r="DB66" s="352"/>
      <c r="DC66" s="352"/>
      <c r="DD66" s="352"/>
      <c r="DE66" s="352"/>
      <c r="DF66" s="352"/>
      <c r="DG66" s="352"/>
      <c r="DH66" s="352"/>
      <c r="DI66" s="352"/>
      <c r="DJ66" s="352"/>
      <c r="DK66" s="352"/>
      <c r="DL66" s="352"/>
      <c r="DM66" s="352"/>
      <c r="DN66" s="352"/>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row>
    <row r="67" spans="1:192" ht="30" customHeight="1">
      <c r="A67" s="408"/>
      <c r="B67" s="1375"/>
      <c r="C67" s="393" t="s">
        <v>508</v>
      </c>
      <c r="D67" s="392"/>
      <c r="E67" s="22"/>
      <c r="F67" s="20"/>
      <c r="G67" s="20"/>
      <c r="H67" s="20"/>
      <c r="I67" s="606"/>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352"/>
      <c r="CO67" s="352"/>
      <c r="CP67" s="352"/>
      <c r="CQ67" s="352"/>
      <c r="CR67" s="352"/>
      <c r="CS67" s="352"/>
      <c r="CT67" s="352"/>
      <c r="CU67" s="352"/>
      <c r="CV67" s="352"/>
      <c r="CW67" s="352"/>
      <c r="CX67" s="352"/>
      <c r="CY67" s="352"/>
      <c r="CZ67" s="352"/>
      <c r="DA67" s="352"/>
      <c r="DB67" s="352"/>
      <c r="DC67" s="352"/>
      <c r="DD67" s="352"/>
      <c r="DE67" s="352"/>
      <c r="DF67" s="352"/>
      <c r="DG67" s="352"/>
      <c r="DH67" s="352"/>
      <c r="DI67" s="352"/>
      <c r="DJ67" s="352"/>
      <c r="DK67" s="352"/>
      <c r="DL67" s="352"/>
      <c r="DM67" s="352"/>
      <c r="DN67" s="352"/>
      <c r="DO67" s="352"/>
      <c r="DP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row>
    <row r="68" spans="1:192" ht="30" customHeight="1">
      <c r="A68" s="408"/>
      <c r="B68" s="1376"/>
      <c r="C68" s="393" t="s">
        <v>302</v>
      </c>
      <c r="D68" s="392"/>
      <c r="E68" s="22"/>
      <c r="F68" s="20"/>
      <c r="G68" s="20"/>
      <c r="H68" s="20"/>
      <c r="I68" s="606"/>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c r="CR68" s="352"/>
      <c r="CS68" s="352"/>
      <c r="CT68" s="352"/>
      <c r="CU68" s="352"/>
      <c r="CV68" s="352"/>
      <c r="CW68" s="352"/>
      <c r="CX68" s="352"/>
      <c r="CY68" s="352"/>
      <c r="CZ68" s="352"/>
      <c r="DA68" s="352"/>
      <c r="DB68" s="352"/>
      <c r="DC68" s="352"/>
      <c r="DD68" s="352"/>
      <c r="DE68" s="352"/>
      <c r="DF68" s="352"/>
      <c r="DG68" s="352"/>
      <c r="DH68" s="352"/>
      <c r="DI68" s="352"/>
      <c r="DJ68" s="352"/>
      <c r="DK68" s="352"/>
      <c r="DL68" s="352"/>
      <c r="DM68" s="352"/>
      <c r="DN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row>
    <row r="69" spans="1:192" ht="90" customHeight="1">
      <c r="A69" s="408">
        <v>8</v>
      </c>
      <c r="B69" s="417" t="s">
        <v>632</v>
      </c>
      <c r="C69" s="393" t="s">
        <v>507</v>
      </c>
      <c r="D69" s="392"/>
      <c r="E69" s="22"/>
      <c r="F69" s="20"/>
      <c r="G69" s="20"/>
      <c r="H69" s="20"/>
      <c r="I69" s="606"/>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352"/>
      <c r="CC69" s="352"/>
      <c r="CD69" s="352"/>
      <c r="CE69" s="352"/>
      <c r="CF69" s="352"/>
      <c r="CG69" s="352"/>
      <c r="CH69" s="352"/>
      <c r="CI69" s="352"/>
      <c r="CJ69" s="352"/>
      <c r="CK69" s="352"/>
      <c r="CL69" s="352"/>
      <c r="CM69" s="352"/>
      <c r="CN69" s="352"/>
      <c r="CO69" s="352"/>
      <c r="CP69" s="352"/>
      <c r="CQ69" s="352"/>
      <c r="CR69" s="352"/>
      <c r="CS69" s="352"/>
      <c r="CT69" s="352"/>
      <c r="CU69" s="352"/>
      <c r="CV69" s="352"/>
      <c r="CW69" s="352"/>
      <c r="CX69" s="352"/>
      <c r="CY69" s="352"/>
      <c r="CZ69" s="352"/>
      <c r="DA69" s="352"/>
      <c r="DB69" s="352"/>
      <c r="DC69" s="352"/>
      <c r="DD69" s="352"/>
      <c r="DE69" s="352"/>
      <c r="DF69" s="352"/>
      <c r="DG69" s="352"/>
      <c r="DH69" s="352"/>
      <c r="DI69" s="352"/>
      <c r="DJ69" s="352"/>
      <c r="DK69" s="352"/>
      <c r="DL69" s="352"/>
      <c r="DM69" s="352"/>
      <c r="DN69" s="352"/>
      <c r="DO69" s="352"/>
      <c r="DP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row>
    <row r="70" spans="1:192" ht="3" customHeight="1">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352"/>
      <c r="CF70" s="352"/>
      <c r="CG70" s="352"/>
      <c r="CH70" s="352"/>
      <c r="CI70" s="352"/>
      <c r="CJ70" s="352"/>
      <c r="CK70" s="352"/>
      <c r="CL70" s="352"/>
      <c r="CM70" s="352"/>
      <c r="CN70" s="352"/>
      <c r="CO70" s="352"/>
      <c r="CP70" s="352"/>
      <c r="CQ70" s="352"/>
      <c r="CR70" s="352"/>
      <c r="CS70" s="352"/>
      <c r="CT70" s="352"/>
      <c r="CU70" s="352"/>
      <c r="CV70" s="352"/>
      <c r="CW70" s="352"/>
      <c r="CX70" s="352"/>
      <c r="CY70" s="352"/>
      <c r="CZ70" s="352"/>
      <c r="DA70" s="352"/>
      <c r="DB70" s="352"/>
      <c r="DC70" s="352"/>
      <c r="DD70" s="352"/>
      <c r="DE70" s="352"/>
      <c r="DF70" s="352"/>
      <c r="DG70" s="352"/>
      <c r="DH70" s="352"/>
      <c r="DI70" s="352"/>
      <c r="DJ70" s="352"/>
      <c r="DK70" s="352"/>
      <c r="DL70" s="352"/>
      <c r="DM70" s="352"/>
      <c r="DN70" s="352"/>
      <c r="DO70" s="352"/>
      <c r="DP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row>
    <row r="71" spans="1:192" ht="2.1" hidden="1" customHeight="1">
      <c r="B71" s="418"/>
      <c r="C71" s="418"/>
      <c r="D71" s="419"/>
      <c r="E71" s="25"/>
      <c r="F71" s="25"/>
      <c r="G71" s="25"/>
      <c r="H71" s="25"/>
      <c r="I71" s="25"/>
      <c r="J71" s="420"/>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c r="CF71" s="352"/>
      <c r="CG71" s="352"/>
      <c r="CH71" s="352"/>
      <c r="CI71" s="352"/>
      <c r="CJ71" s="352"/>
      <c r="CK71" s="352"/>
      <c r="CL71" s="352"/>
      <c r="CM71" s="352"/>
      <c r="CN71" s="352"/>
      <c r="CO71" s="352"/>
      <c r="CP71" s="352"/>
      <c r="CQ71" s="352"/>
      <c r="CR71" s="352"/>
      <c r="CS71" s="352"/>
      <c r="CT71" s="352"/>
      <c r="CU71" s="352"/>
      <c r="CV71" s="352"/>
      <c r="CW71" s="352"/>
      <c r="CX71" s="352"/>
      <c r="CY71" s="352"/>
      <c r="CZ71" s="352"/>
      <c r="DA71" s="352"/>
      <c r="DB71" s="352"/>
      <c r="DC71" s="352"/>
      <c r="DD71" s="352"/>
      <c r="DE71" s="352"/>
      <c r="DF71" s="352"/>
      <c r="DG71" s="352"/>
      <c r="DH71" s="352"/>
      <c r="DI71" s="352"/>
      <c r="DJ71" s="352"/>
      <c r="DK71" s="352"/>
      <c r="DL71" s="352"/>
      <c r="DM71" s="352"/>
      <c r="DN71" s="352"/>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row>
    <row r="72" spans="1:192" ht="2.1" hidden="1" customHeight="1">
      <c r="G72" s="1380" t="s">
        <v>482</v>
      </c>
      <c r="H72" s="1381"/>
      <c r="I72" s="1381"/>
      <c r="J72" s="420"/>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352"/>
      <c r="CC72" s="352"/>
      <c r="CD72" s="352"/>
      <c r="CE72" s="352"/>
      <c r="CF72" s="352"/>
      <c r="CG72" s="352"/>
      <c r="CH72" s="352"/>
      <c r="CI72" s="352"/>
      <c r="CJ72" s="352"/>
      <c r="CK72" s="352"/>
      <c r="CL72" s="352"/>
      <c r="CM72" s="352"/>
      <c r="CN72" s="352"/>
      <c r="CO72" s="352"/>
      <c r="CP72" s="352"/>
      <c r="CQ72" s="352"/>
      <c r="CR72" s="352"/>
      <c r="CS72" s="352"/>
      <c r="CT72" s="352"/>
      <c r="CU72" s="352"/>
      <c r="CV72" s="352"/>
      <c r="CW72" s="352"/>
      <c r="CX72" s="352"/>
      <c r="CY72" s="352"/>
      <c r="CZ72" s="352"/>
      <c r="DA72" s="352"/>
      <c r="DB72" s="352"/>
      <c r="DC72" s="352"/>
      <c r="DD72" s="352"/>
      <c r="DE72" s="352"/>
      <c r="DF72" s="352"/>
      <c r="DG72" s="352"/>
      <c r="DH72" s="352"/>
      <c r="DI72" s="352"/>
      <c r="DJ72" s="352"/>
      <c r="DK72" s="352"/>
      <c r="DL72" s="352"/>
      <c r="DM72" s="352"/>
      <c r="DN72" s="352"/>
      <c r="DO72" s="352"/>
      <c r="DP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row>
    <row r="73" spans="1:192" ht="2.1" hidden="1" customHeight="1">
      <c r="G73" s="1381"/>
      <c r="H73" s="1381"/>
      <c r="I73" s="1381"/>
      <c r="J73" s="420"/>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c r="BZ73" s="352"/>
      <c r="CA73" s="352"/>
      <c r="CB73" s="352"/>
      <c r="CC73" s="352"/>
      <c r="CD73" s="352"/>
      <c r="CE73" s="352"/>
      <c r="CF73" s="352"/>
      <c r="CG73" s="352"/>
      <c r="CH73" s="352"/>
      <c r="CI73" s="352"/>
      <c r="CJ73" s="352"/>
      <c r="CK73" s="352"/>
      <c r="CL73" s="352"/>
      <c r="CM73" s="352"/>
      <c r="CN73" s="352"/>
      <c r="CO73" s="352"/>
      <c r="CP73" s="352"/>
      <c r="CQ73" s="352"/>
      <c r="CR73" s="352"/>
      <c r="CS73" s="352"/>
      <c r="CT73" s="352"/>
      <c r="CU73" s="352"/>
      <c r="CV73" s="352"/>
      <c r="CW73" s="352"/>
      <c r="CX73" s="352"/>
      <c r="CY73" s="352"/>
      <c r="CZ73" s="352"/>
      <c r="DA73" s="352"/>
      <c r="DB73" s="352"/>
      <c r="DC73" s="352"/>
      <c r="DD73" s="352"/>
      <c r="DE73" s="352"/>
      <c r="DF73" s="352"/>
      <c r="DG73" s="352"/>
      <c r="DH73" s="352"/>
      <c r="DI73" s="352"/>
      <c r="DJ73" s="352"/>
      <c r="DK73" s="352"/>
      <c r="DL73" s="352"/>
      <c r="DM73" s="352"/>
      <c r="DN73" s="352"/>
      <c r="DO73" s="352"/>
      <c r="DP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row>
    <row r="74" spans="1:192" ht="2.1" hidden="1" customHeight="1">
      <c r="G74" s="1381"/>
      <c r="H74" s="1381"/>
      <c r="I74" s="1381"/>
      <c r="J74" s="420"/>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c r="BZ74" s="352"/>
      <c r="CA74" s="352"/>
      <c r="CB74" s="352"/>
      <c r="CC74" s="352"/>
      <c r="CD74" s="352"/>
      <c r="CE74" s="352"/>
      <c r="CF74" s="352"/>
      <c r="CG74" s="352"/>
      <c r="CH74" s="352"/>
      <c r="CI74" s="352"/>
      <c r="CJ74" s="352"/>
      <c r="CK74" s="352"/>
      <c r="CL74" s="352"/>
      <c r="CM74" s="352"/>
      <c r="CN74" s="352"/>
      <c r="CO74" s="352"/>
      <c r="CP74" s="352"/>
      <c r="CQ74" s="352"/>
      <c r="CR74" s="352"/>
      <c r="CS74" s="352"/>
      <c r="CT74" s="352"/>
      <c r="CU74" s="352"/>
      <c r="CV74" s="352"/>
      <c r="CW74" s="352"/>
      <c r="CX74" s="352"/>
      <c r="CY74" s="352"/>
      <c r="CZ74" s="352"/>
      <c r="DA74" s="352"/>
      <c r="DB74" s="352"/>
      <c r="DC74" s="352"/>
      <c r="DD74" s="352"/>
      <c r="DE74" s="352"/>
      <c r="DF74" s="352"/>
      <c r="DG74" s="352"/>
      <c r="DH74" s="352"/>
      <c r="DI74" s="352"/>
      <c r="DJ74" s="352"/>
      <c r="DK74" s="352"/>
      <c r="DL74" s="352"/>
      <c r="DM74" s="352"/>
      <c r="DN74" s="352"/>
      <c r="DO74" s="352"/>
      <c r="DP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row>
    <row r="75" spans="1:192" ht="2.1" hidden="1" customHeight="1">
      <c r="G75" s="1381"/>
      <c r="H75" s="1381"/>
      <c r="I75" s="1381"/>
      <c r="J75" s="420"/>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c r="CF75" s="352"/>
      <c r="CG75" s="352"/>
      <c r="CH75" s="352"/>
      <c r="CI75" s="352"/>
      <c r="CJ75" s="352"/>
      <c r="CK75" s="352"/>
      <c r="CL75" s="352"/>
      <c r="CM75" s="352"/>
      <c r="CN75" s="352"/>
      <c r="CO75" s="352"/>
      <c r="CP75" s="352"/>
      <c r="CQ75" s="352"/>
      <c r="CR75" s="352"/>
      <c r="CS75" s="352"/>
      <c r="CT75" s="352"/>
      <c r="CU75" s="352"/>
      <c r="CV75" s="352"/>
      <c r="CW75" s="352"/>
      <c r="CX75" s="352"/>
      <c r="CY75" s="352"/>
      <c r="CZ75" s="352"/>
      <c r="DA75" s="352"/>
      <c r="DB75" s="352"/>
      <c r="DC75" s="352"/>
      <c r="DD75" s="352"/>
      <c r="DE75" s="352"/>
      <c r="DF75" s="352"/>
      <c r="DG75" s="352"/>
      <c r="DH75" s="352"/>
      <c r="DI75" s="352"/>
      <c r="DJ75" s="352"/>
      <c r="DK75" s="352"/>
      <c r="DL75" s="352"/>
      <c r="DM75" s="352"/>
      <c r="DN75" s="352"/>
      <c r="DO75" s="352"/>
      <c r="DP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row>
    <row r="76" spans="1:192" ht="2.1" hidden="1" customHeight="1">
      <c r="G76" s="1381"/>
      <c r="H76" s="1381"/>
      <c r="I76" s="1381"/>
      <c r="J76" s="420"/>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352"/>
      <c r="BX76" s="352"/>
      <c r="BY76" s="352"/>
      <c r="BZ76" s="352"/>
      <c r="CA76" s="352"/>
      <c r="CB76" s="352"/>
      <c r="CC76" s="352"/>
      <c r="CD76" s="352"/>
      <c r="CE76" s="352"/>
      <c r="CF76" s="352"/>
      <c r="CG76" s="352"/>
      <c r="CH76" s="352"/>
      <c r="CI76" s="352"/>
      <c r="CJ76" s="352"/>
      <c r="CK76" s="352"/>
      <c r="CL76" s="352"/>
      <c r="CM76" s="352"/>
      <c r="CN76" s="352"/>
      <c r="CO76" s="352"/>
      <c r="CP76" s="352"/>
      <c r="CQ76" s="352"/>
      <c r="CR76" s="352"/>
      <c r="CS76" s="352"/>
      <c r="CT76" s="352"/>
      <c r="CU76" s="352"/>
      <c r="CV76" s="352"/>
      <c r="CW76" s="352"/>
      <c r="CX76" s="352"/>
      <c r="CY76" s="352"/>
      <c r="CZ76" s="352"/>
      <c r="DA76" s="352"/>
      <c r="DB76" s="352"/>
      <c r="DC76" s="352"/>
      <c r="DD76" s="352"/>
      <c r="DE76" s="352"/>
      <c r="DF76" s="352"/>
      <c r="DG76" s="352"/>
      <c r="DH76" s="352"/>
      <c r="DI76" s="352"/>
      <c r="DJ76" s="352"/>
      <c r="DK76" s="352"/>
      <c r="DL76" s="352"/>
      <c r="DM76" s="352"/>
      <c r="DN76" s="352"/>
      <c r="DO76" s="352"/>
      <c r="DP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row>
    <row r="77" spans="1:192" ht="2.1" hidden="1" customHeight="1">
      <c r="G77" s="1381"/>
      <c r="H77" s="1381"/>
      <c r="I77" s="1381"/>
      <c r="J77" s="420"/>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352"/>
      <c r="BX77" s="352"/>
      <c r="BY77" s="352"/>
      <c r="BZ77" s="352"/>
      <c r="CA77" s="352"/>
      <c r="CB77" s="352"/>
      <c r="CC77" s="352"/>
      <c r="CD77" s="352"/>
      <c r="CE77" s="352"/>
      <c r="CF77" s="352"/>
      <c r="CG77" s="352"/>
      <c r="CH77" s="352"/>
      <c r="CI77" s="352"/>
      <c r="CJ77" s="352"/>
      <c r="CK77" s="352"/>
      <c r="CL77" s="352"/>
      <c r="CM77" s="352"/>
      <c r="CN77" s="352"/>
      <c r="CO77" s="352"/>
      <c r="CP77" s="352"/>
      <c r="CQ77" s="352"/>
      <c r="CR77" s="352"/>
      <c r="CS77" s="352"/>
      <c r="CT77" s="352"/>
      <c r="CU77" s="352"/>
      <c r="CV77" s="352"/>
      <c r="CW77" s="352"/>
      <c r="CX77" s="352"/>
      <c r="CY77" s="352"/>
      <c r="CZ77" s="352"/>
      <c r="DA77" s="352"/>
      <c r="DB77" s="352"/>
      <c r="DC77" s="352"/>
      <c r="DD77" s="352"/>
      <c r="DE77" s="352"/>
      <c r="DF77" s="352"/>
      <c r="DG77" s="352"/>
      <c r="DH77" s="352"/>
      <c r="DI77" s="352"/>
      <c r="DJ77" s="352"/>
      <c r="DK77" s="352"/>
      <c r="DL77" s="352"/>
      <c r="DM77" s="352"/>
      <c r="DN77" s="352"/>
      <c r="DO77" s="352"/>
      <c r="DP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row>
    <row r="78" spans="1:192" ht="8.1" hidden="1" customHeight="1">
      <c r="G78" s="1381"/>
      <c r="H78" s="1381"/>
      <c r="I78" s="1381"/>
      <c r="J78" s="420"/>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352"/>
      <c r="BX78" s="352"/>
      <c r="BY78" s="352"/>
      <c r="BZ78" s="352"/>
      <c r="CA78" s="352"/>
      <c r="CB78" s="352"/>
      <c r="CC78" s="352"/>
      <c r="CD78" s="352"/>
      <c r="CE78" s="352"/>
      <c r="CF78" s="352"/>
      <c r="CG78" s="352"/>
      <c r="CH78" s="352"/>
      <c r="CI78" s="352"/>
      <c r="CJ78" s="352"/>
      <c r="CK78" s="352"/>
      <c r="CL78" s="352"/>
      <c r="CM78" s="352"/>
      <c r="CN78" s="352"/>
      <c r="CO78" s="352"/>
      <c r="CP78" s="352"/>
      <c r="CQ78" s="352"/>
      <c r="CR78" s="352"/>
      <c r="CS78" s="352"/>
      <c r="CT78" s="352"/>
      <c r="CU78" s="352"/>
      <c r="CV78" s="352"/>
      <c r="CW78" s="352"/>
      <c r="CX78" s="352"/>
      <c r="CY78" s="352"/>
      <c r="CZ78" s="352"/>
      <c r="DA78" s="352"/>
      <c r="DB78" s="352"/>
      <c r="DC78" s="352"/>
      <c r="DD78" s="352"/>
      <c r="DE78" s="352"/>
      <c r="DF78" s="352"/>
      <c r="DG78" s="352"/>
      <c r="DH78" s="352"/>
      <c r="DI78" s="352"/>
      <c r="DJ78" s="352"/>
      <c r="DK78" s="352"/>
      <c r="DL78" s="352"/>
      <c r="DM78" s="352"/>
      <c r="DN78" s="352"/>
      <c r="DO78" s="352"/>
      <c r="DP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row>
    <row r="79" spans="1:192" ht="12" customHeight="1">
      <c r="A79" s="413"/>
      <c r="B79" s="421" t="s">
        <v>79</v>
      </c>
      <c r="C79" s="422"/>
      <c r="G79" s="1381"/>
      <c r="H79" s="1381"/>
      <c r="I79" s="1381"/>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2"/>
      <c r="CD79" s="352"/>
      <c r="CE79" s="352"/>
      <c r="CF79" s="352"/>
      <c r="CG79" s="352"/>
      <c r="CH79" s="352"/>
      <c r="CI79" s="352"/>
      <c r="CJ79" s="352"/>
      <c r="CK79" s="352"/>
      <c r="CL79" s="352"/>
      <c r="CM79" s="352"/>
      <c r="CN79" s="352"/>
      <c r="CO79" s="352"/>
      <c r="CP79" s="352"/>
      <c r="CQ79" s="352"/>
      <c r="CR79" s="352"/>
      <c r="CS79" s="352"/>
      <c r="CT79" s="352"/>
      <c r="CU79" s="352"/>
      <c r="CV79" s="352"/>
      <c r="CW79" s="352"/>
      <c r="CX79" s="352"/>
      <c r="CY79" s="352"/>
      <c r="CZ79" s="352"/>
      <c r="DA79" s="352"/>
      <c r="DB79" s="352"/>
      <c r="DC79" s="352"/>
      <c r="DD79" s="352"/>
      <c r="DE79" s="352"/>
      <c r="DF79" s="352"/>
      <c r="DG79" s="352"/>
      <c r="DH79" s="352"/>
      <c r="DI79" s="352"/>
      <c r="DJ79" s="352"/>
      <c r="DK79" s="352"/>
      <c r="DL79" s="352"/>
      <c r="DM79" s="352"/>
      <c r="DN79" s="352"/>
      <c r="DO79" s="352"/>
      <c r="DP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row>
    <row r="80" spans="1:192" ht="12" customHeight="1">
      <c r="A80" s="413"/>
      <c r="B80" s="423" t="s">
        <v>333</v>
      </c>
      <c r="C80" s="422"/>
      <c r="G80" s="1381"/>
      <c r="H80" s="1381"/>
      <c r="I80" s="1381"/>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2"/>
      <c r="CD80" s="352"/>
      <c r="CE80" s="352"/>
      <c r="CF80" s="352"/>
      <c r="CG80" s="352"/>
      <c r="CH80" s="352"/>
      <c r="CI80" s="352"/>
      <c r="CJ80" s="352"/>
      <c r="CK80" s="352"/>
      <c r="CL80" s="352"/>
      <c r="CM80" s="352"/>
      <c r="CN80" s="352"/>
      <c r="CO80" s="352"/>
      <c r="CP80" s="352"/>
      <c r="CQ80" s="352"/>
      <c r="CR80" s="352"/>
      <c r="CS80" s="352"/>
      <c r="CT80" s="352"/>
      <c r="CU80" s="352"/>
      <c r="CV80" s="352"/>
      <c r="CW80" s="352"/>
      <c r="CX80" s="352"/>
      <c r="CY80" s="352"/>
      <c r="CZ80" s="352"/>
      <c r="DA80" s="352"/>
      <c r="DB80" s="352"/>
      <c r="DC80" s="352"/>
      <c r="DD80" s="352"/>
      <c r="DE80" s="352"/>
      <c r="DF80" s="352"/>
      <c r="DG80" s="352"/>
      <c r="DH80" s="352"/>
      <c r="DI80" s="352"/>
      <c r="DJ80" s="352"/>
      <c r="DK80" s="352"/>
      <c r="DL80" s="352"/>
      <c r="DM80" s="352"/>
      <c r="DN80" s="352"/>
      <c r="DO80" s="352"/>
      <c r="DP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row>
    <row r="81" spans="1:192" ht="12" customHeight="1">
      <c r="A81" s="413"/>
      <c r="B81" s="423" t="s">
        <v>334</v>
      </c>
      <c r="C81" s="395"/>
      <c r="D81" s="364"/>
      <c r="E81" s="359"/>
      <c r="F81" s="359"/>
      <c r="G81" s="1381"/>
      <c r="H81" s="1381"/>
      <c r="I81" s="1381"/>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c r="BZ81" s="352"/>
      <c r="CA81" s="352"/>
      <c r="CB81" s="352"/>
      <c r="CC81" s="352"/>
      <c r="CD81" s="352"/>
      <c r="CE81" s="352"/>
      <c r="CF81" s="352"/>
      <c r="CG81" s="352"/>
      <c r="CH81" s="352"/>
      <c r="CI81" s="352"/>
      <c r="CJ81" s="352"/>
      <c r="CK81" s="352"/>
      <c r="CL81" s="352"/>
      <c r="CM81" s="352"/>
      <c r="CN81" s="352"/>
      <c r="CO81" s="352"/>
      <c r="CP81" s="352"/>
      <c r="CQ81" s="352"/>
      <c r="CR81" s="352"/>
      <c r="CS81" s="352"/>
      <c r="CT81" s="352"/>
      <c r="CU81" s="352"/>
      <c r="CV81" s="352"/>
      <c r="CW81" s="352"/>
      <c r="CX81" s="352"/>
      <c r="CY81" s="352"/>
      <c r="CZ81" s="352"/>
      <c r="DA81" s="352"/>
      <c r="DB81" s="352"/>
      <c r="DC81" s="352"/>
      <c r="DD81" s="352"/>
      <c r="DE81" s="352"/>
      <c r="DF81" s="352"/>
      <c r="DG81" s="352"/>
      <c r="DH81" s="352"/>
      <c r="DI81" s="352"/>
      <c r="DJ81" s="352"/>
      <c r="DK81" s="352"/>
      <c r="DL81" s="352"/>
      <c r="DM81" s="352"/>
      <c r="DN81" s="352"/>
      <c r="DO81" s="352"/>
      <c r="DP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row>
    <row r="82" spans="1:192" ht="12" customHeight="1">
      <c r="A82" s="389"/>
      <c r="B82" s="421" t="s">
        <v>335</v>
      </c>
      <c r="C82" s="359"/>
      <c r="D82" s="359"/>
      <c r="E82" s="359"/>
      <c r="F82" s="359"/>
      <c r="G82" s="1381"/>
      <c r="H82" s="1381"/>
      <c r="I82" s="1381"/>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c r="CP82" s="352"/>
      <c r="CQ82" s="352"/>
      <c r="CR82" s="352"/>
      <c r="CS82" s="352"/>
      <c r="CT82" s="352"/>
      <c r="CU82" s="352"/>
      <c r="CV82" s="352"/>
      <c r="CW82" s="352"/>
      <c r="CX82" s="352"/>
      <c r="CY82" s="352"/>
      <c r="CZ82" s="352"/>
      <c r="DA82" s="352"/>
      <c r="DB82" s="352"/>
      <c r="DC82" s="352"/>
      <c r="DD82" s="352"/>
      <c r="DE82" s="352"/>
      <c r="DF82" s="352"/>
      <c r="DG82" s="352"/>
      <c r="DH82" s="352"/>
      <c r="DI82" s="352"/>
      <c r="DJ82" s="352"/>
      <c r="DK82" s="352"/>
      <c r="DL82" s="352"/>
      <c r="DM82" s="352"/>
      <c r="DN82" s="352"/>
      <c r="DO82" s="352"/>
      <c r="DP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row>
    <row r="83" spans="1:192" ht="12" customHeight="1">
      <c r="A83" s="423" t="str">
        <f>A44</f>
        <v xml:space="preserve">© 2013, Barry Associates, LLC </v>
      </c>
      <c r="B83" s="359"/>
      <c r="C83" s="359"/>
      <c r="D83" s="359"/>
      <c r="E83" s="359"/>
      <c r="F83" s="359"/>
      <c r="G83" s="1381"/>
      <c r="H83" s="1381"/>
      <c r="I83" s="1381"/>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2"/>
      <c r="DE83" s="352"/>
      <c r="DF83" s="352"/>
      <c r="DG83" s="352"/>
      <c r="DH83" s="352"/>
      <c r="DI83" s="352"/>
      <c r="DJ83" s="352"/>
      <c r="DK83" s="352"/>
      <c r="DL83" s="352"/>
      <c r="DM83" s="352"/>
      <c r="DN83" s="352"/>
      <c r="DO83" s="352"/>
      <c r="DP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row>
    <row r="84" spans="1:192" ht="15" customHeight="1">
      <c r="A84" s="359" t="str">
        <f>A1</f>
        <v>Ohio Provider Resource Association</v>
      </c>
      <c r="B84" s="359"/>
      <c r="C84" s="359"/>
      <c r="D84" s="359"/>
      <c r="E84" s="359"/>
      <c r="F84" s="359"/>
      <c r="G84" s="359"/>
      <c r="H84" s="359"/>
      <c r="I84" s="359">
        <v>17</v>
      </c>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c r="CP84" s="352"/>
      <c r="CQ84" s="352"/>
      <c r="CR84" s="352"/>
      <c r="CS84" s="352"/>
      <c r="CT84" s="352"/>
      <c r="CU84" s="352"/>
      <c r="CV84" s="352"/>
      <c r="CW84" s="352"/>
      <c r="CX84" s="352"/>
      <c r="CY84" s="352"/>
      <c r="CZ84" s="352"/>
      <c r="DA84" s="352"/>
      <c r="DB84" s="352"/>
      <c r="DC84" s="352"/>
      <c r="DD84" s="352"/>
      <c r="DE84" s="352"/>
      <c r="DF84" s="352"/>
      <c r="DG84" s="352"/>
      <c r="DH84" s="352"/>
      <c r="DI84" s="352"/>
      <c r="DJ84" s="352"/>
      <c r="DK84" s="352"/>
      <c r="DL84" s="352"/>
      <c r="DM84" s="352"/>
      <c r="DN84" s="352"/>
      <c r="DO84" s="352"/>
      <c r="DP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row>
    <row r="85" spans="1:192" ht="15.95" customHeight="1">
      <c r="A85" s="359" t="str">
        <f>A2</f>
        <v>2013 Compensation &amp; Benefits Survey</v>
      </c>
      <c r="B85" s="359"/>
      <c r="C85" s="359"/>
      <c r="D85" s="359"/>
      <c r="E85" s="361"/>
      <c r="F85" s="361"/>
      <c r="H85" s="359"/>
      <c r="I85" s="359"/>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2"/>
      <c r="DF85" s="352"/>
      <c r="DG85" s="352"/>
      <c r="DH85" s="352"/>
      <c r="DI85" s="352"/>
      <c r="DJ85" s="352"/>
      <c r="DK85" s="352"/>
      <c r="DL85" s="352"/>
      <c r="DM85" s="352"/>
      <c r="DN85" s="352"/>
      <c r="DO85" s="352"/>
      <c r="DP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row>
    <row r="86" spans="1:192" ht="15.95" hidden="1" customHeight="1">
      <c r="A86" s="396"/>
      <c r="B86" s="359"/>
      <c r="C86" s="359"/>
      <c r="D86" s="359"/>
      <c r="E86" s="359"/>
      <c r="F86" s="361"/>
      <c r="G86" s="1368" t="s">
        <v>304</v>
      </c>
      <c r="H86" s="1368"/>
      <c r="I86" s="1368"/>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2"/>
      <c r="DF86" s="352"/>
      <c r="DG86" s="352"/>
      <c r="DH86" s="352"/>
      <c r="DI86" s="352"/>
      <c r="DJ86" s="352"/>
      <c r="DK86" s="352"/>
      <c r="DL86" s="352"/>
      <c r="DM86" s="352"/>
      <c r="DN86" s="352"/>
      <c r="DO86" s="352"/>
      <c r="DP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row>
    <row r="87" spans="1:192" ht="15.95" customHeight="1">
      <c r="A87" s="371"/>
      <c r="B87" s="424"/>
      <c r="C87" s="359"/>
      <c r="D87" s="359"/>
      <c r="E87" s="359"/>
      <c r="F87" s="361"/>
      <c r="G87" s="1368"/>
      <c r="H87" s="1368"/>
      <c r="I87" s="1368"/>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2"/>
      <c r="CI87" s="352"/>
      <c r="CJ87" s="352"/>
      <c r="CK87" s="352"/>
      <c r="CL87" s="352"/>
      <c r="CM87" s="352"/>
      <c r="CN87" s="352"/>
      <c r="CO87" s="352"/>
      <c r="CP87" s="352"/>
      <c r="CQ87" s="352"/>
      <c r="CR87" s="352"/>
      <c r="CS87" s="352"/>
      <c r="CT87" s="352"/>
      <c r="CU87" s="352"/>
      <c r="CV87" s="352"/>
      <c r="CW87" s="352"/>
      <c r="CX87" s="352"/>
      <c r="CY87" s="352"/>
      <c r="CZ87" s="352"/>
      <c r="DA87" s="352"/>
      <c r="DB87" s="352"/>
      <c r="DC87" s="352"/>
      <c r="DD87" s="352"/>
      <c r="DE87" s="352"/>
      <c r="DF87" s="352"/>
      <c r="DG87" s="352"/>
      <c r="DH87" s="352"/>
      <c r="DI87" s="352"/>
      <c r="DJ87" s="352"/>
      <c r="DK87" s="352"/>
      <c r="DL87" s="352"/>
      <c r="DM87" s="352"/>
      <c r="DN87" s="352"/>
      <c r="DO87" s="352"/>
      <c r="DP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row>
    <row r="88" spans="1:192" ht="11.1" hidden="1" customHeight="1">
      <c r="A88" s="371"/>
      <c r="B88" s="359"/>
      <c r="C88" s="359"/>
      <c r="D88" s="359"/>
      <c r="E88" s="359"/>
      <c r="F88" s="361"/>
      <c r="G88" s="359"/>
      <c r="H88" s="359"/>
      <c r="I88" s="359"/>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2"/>
      <c r="DF88" s="352"/>
      <c r="DG88" s="352"/>
      <c r="DH88" s="352"/>
      <c r="DI88" s="352"/>
      <c r="DJ88" s="352"/>
      <c r="DK88" s="352"/>
      <c r="DL88" s="352"/>
      <c r="DM88" s="352"/>
      <c r="DN88" s="352"/>
      <c r="DO88" s="352"/>
      <c r="DP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row>
    <row r="89" spans="1:192" ht="24.95" customHeight="1">
      <c r="A89" s="359"/>
      <c r="B89" s="359"/>
      <c r="C89" s="359"/>
      <c r="D89" s="359"/>
      <c r="E89" s="359"/>
      <c r="F89" s="359"/>
      <c r="G89" s="359"/>
      <c r="H89" s="368"/>
      <c r="I89" s="425" t="s">
        <v>824</v>
      </c>
      <c r="J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2"/>
      <c r="DF89" s="352"/>
      <c r="DG89" s="352"/>
      <c r="DH89" s="352"/>
      <c r="DI89" s="352"/>
      <c r="DJ89" s="352"/>
      <c r="DK89" s="352"/>
      <c r="DL89" s="352"/>
      <c r="DM89" s="352"/>
      <c r="DN89" s="352"/>
      <c r="DO89" s="352"/>
      <c r="DP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row>
    <row r="90" spans="1:192" ht="15" customHeight="1">
      <c r="A90" s="370"/>
      <c r="B90" s="603"/>
      <c r="C90" s="370"/>
      <c r="D90" s="370"/>
      <c r="E90" s="359"/>
      <c r="F90" s="426" t="s">
        <v>822</v>
      </c>
      <c r="G90" s="402" t="s">
        <v>823</v>
      </c>
      <c r="H90" s="1356" t="s">
        <v>305</v>
      </c>
      <c r="I90" s="1369"/>
      <c r="J90" s="400"/>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2"/>
      <c r="CI90" s="352"/>
      <c r="CJ90" s="352"/>
      <c r="CK90" s="352"/>
      <c r="CL90" s="352"/>
      <c r="CM90" s="352"/>
      <c r="CN90" s="352"/>
      <c r="CO90" s="352"/>
      <c r="CP90" s="352"/>
      <c r="CQ90" s="352"/>
      <c r="CR90" s="352"/>
      <c r="CS90" s="352"/>
      <c r="CT90" s="352"/>
      <c r="CU90" s="352"/>
      <c r="CV90" s="352"/>
      <c r="CW90" s="352"/>
      <c r="CX90" s="352"/>
      <c r="CY90" s="352"/>
      <c r="CZ90" s="352"/>
      <c r="DA90" s="352"/>
      <c r="DB90" s="352"/>
      <c r="DC90" s="352"/>
      <c r="DD90" s="352"/>
      <c r="DE90" s="352"/>
      <c r="DF90" s="352"/>
      <c r="DG90" s="352"/>
      <c r="DH90" s="352"/>
      <c r="DI90" s="352"/>
      <c r="DJ90" s="352"/>
      <c r="DK90" s="352"/>
      <c r="DL90" s="352"/>
      <c r="DM90" s="352"/>
      <c r="DN90" s="352"/>
      <c r="DO90" s="352"/>
      <c r="DP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row>
    <row r="91" spans="1:192" ht="15" customHeight="1">
      <c r="A91" s="364"/>
      <c r="B91" s="361"/>
      <c r="C91" s="361"/>
      <c r="D91" s="426" t="s">
        <v>285</v>
      </c>
      <c r="E91" s="1352" t="s">
        <v>80</v>
      </c>
      <c r="F91" s="1353"/>
      <c r="G91" s="618" t="str">
        <f t="shared" ref="G91:G96" si="1">G36</f>
        <v>ACTUAL</v>
      </c>
      <c r="H91" s="1358" t="s">
        <v>306</v>
      </c>
      <c r="I91" s="1370"/>
      <c r="J91" s="401"/>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2"/>
      <c r="AZ91" s="352"/>
      <c r="BA91" s="352"/>
      <c r="BB91" s="352"/>
      <c r="BC91" s="352"/>
      <c r="BD91" s="352"/>
      <c r="BE91" s="352"/>
      <c r="BF91" s="352"/>
      <c r="BG91" s="352"/>
      <c r="BH91" s="352"/>
      <c r="BI91" s="352"/>
      <c r="BJ91" s="352"/>
      <c r="BK91" s="352"/>
      <c r="BL91" s="352"/>
      <c r="BM91" s="352"/>
      <c r="BN91" s="352"/>
      <c r="BO91" s="352"/>
      <c r="BP91" s="352"/>
      <c r="BQ91" s="352"/>
      <c r="BR91" s="352"/>
      <c r="BS91" s="352"/>
      <c r="BT91" s="352"/>
      <c r="BU91" s="352"/>
      <c r="BV91" s="352"/>
      <c r="BW91" s="352"/>
      <c r="BX91" s="352"/>
      <c r="BY91" s="352"/>
      <c r="BZ91" s="352"/>
      <c r="CA91" s="352"/>
      <c r="CB91" s="352"/>
      <c r="CC91" s="352"/>
      <c r="CD91" s="352"/>
      <c r="CE91" s="352"/>
      <c r="CF91" s="352"/>
      <c r="CG91" s="352"/>
      <c r="CH91" s="352"/>
      <c r="CI91" s="352"/>
      <c r="CJ91" s="352"/>
      <c r="CK91" s="352"/>
      <c r="CL91" s="352"/>
      <c r="CM91" s="352"/>
      <c r="CN91" s="352"/>
      <c r="CO91" s="352"/>
      <c r="CP91" s="352"/>
      <c r="CQ91" s="352"/>
      <c r="CR91" s="352"/>
      <c r="CS91" s="352"/>
      <c r="CT91" s="352"/>
      <c r="CU91" s="352"/>
      <c r="CV91" s="352"/>
      <c r="CW91" s="352"/>
      <c r="CX91" s="352"/>
      <c r="CY91" s="352"/>
      <c r="CZ91" s="352"/>
      <c r="DA91" s="352"/>
      <c r="DB91" s="352"/>
      <c r="DC91" s="352"/>
      <c r="DD91" s="352"/>
      <c r="DE91" s="352"/>
      <c r="DF91" s="352"/>
      <c r="DG91" s="352"/>
      <c r="DH91" s="352"/>
      <c r="DI91" s="352"/>
      <c r="DJ91" s="352"/>
      <c r="DK91" s="352"/>
      <c r="DL91" s="352"/>
      <c r="DM91" s="352"/>
      <c r="DN91" s="352"/>
      <c r="DO91" s="352"/>
      <c r="DP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row>
    <row r="92" spans="1:192" ht="15" customHeight="1">
      <c r="A92" s="359"/>
      <c r="B92" s="359"/>
      <c r="C92" s="359"/>
      <c r="D92" s="404" t="str">
        <f>D37</f>
        <v>Number</v>
      </c>
      <c r="E92" s="1361" t="s">
        <v>328</v>
      </c>
      <c r="F92" s="1361"/>
      <c r="G92" s="619" t="str">
        <f t="shared" si="1"/>
        <v>EARNINGS*</v>
      </c>
      <c r="H92" s="377" t="s">
        <v>288</v>
      </c>
      <c r="I92" s="378"/>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352"/>
      <c r="DC92" s="352"/>
      <c r="DD92" s="352"/>
      <c r="DE92" s="352"/>
      <c r="DF92" s="352"/>
      <c r="DG92" s="352"/>
      <c r="DH92" s="352"/>
      <c r="DI92" s="352"/>
      <c r="DJ92" s="352"/>
      <c r="DK92" s="352"/>
      <c r="DL92" s="352"/>
      <c r="DM92" s="352"/>
      <c r="DN92" s="352"/>
      <c r="DO92" s="352"/>
      <c r="DP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row>
    <row r="93" spans="1:192" ht="15" customHeight="1">
      <c r="A93" s="359"/>
      <c r="B93" s="359"/>
      <c r="C93" s="402" t="s">
        <v>825</v>
      </c>
      <c r="D93" s="407" t="str">
        <f>D38</f>
        <v xml:space="preserve">of </v>
      </c>
      <c r="E93" s="1360" t="s">
        <v>329</v>
      </c>
      <c r="F93" s="1360"/>
      <c r="G93" s="777" t="s">
        <v>38</v>
      </c>
      <c r="H93" s="616" t="s">
        <v>289</v>
      </c>
      <c r="I93" s="38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row>
    <row r="94" spans="1:192" ht="15" customHeight="1">
      <c r="A94" s="359"/>
      <c r="B94" s="403"/>
      <c r="C94" s="621" t="s">
        <v>290</v>
      </c>
      <c r="D94" s="407" t="str">
        <f>D39</f>
        <v>Em-</v>
      </c>
      <c r="E94" s="1360" t="s">
        <v>494</v>
      </c>
      <c r="F94" s="1360"/>
      <c r="G94" s="778" t="s">
        <v>37</v>
      </c>
      <c r="H94" s="397" t="s">
        <v>291</v>
      </c>
      <c r="I94" s="386"/>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c r="CO94" s="352"/>
      <c r="CP94" s="352"/>
      <c r="CQ94" s="352"/>
      <c r="CR94" s="352"/>
      <c r="CS94" s="352"/>
      <c r="CT94" s="352"/>
      <c r="CU94" s="352"/>
      <c r="CV94" s="352"/>
      <c r="CW94" s="352"/>
      <c r="CX94" s="352"/>
      <c r="CY94" s="352"/>
      <c r="CZ94" s="352"/>
      <c r="DA94" s="352"/>
      <c r="DB94" s="352"/>
      <c r="DC94" s="352"/>
      <c r="DD94" s="352"/>
      <c r="DE94" s="352"/>
      <c r="DF94" s="352"/>
      <c r="DG94" s="352"/>
      <c r="DH94" s="352"/>
      <c r="DI94" s="352"/>
      <c r="DJ94" s="352"/>
      <c r="DK94" s="352"/>
      <c r="DL94" s="352"/>
      <c r="DM94" s="352"/>
      <c r="DN94" s="352"/>
      <c r="DO94" s="352"/>
      <c r="DP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row>
    <row r="95" spans="1:192" ht="15" customHeight="1">
      <c r="A95" s="359"/>
      <c r="B95" s="405" t="s">
        <v>839</v>
      </c>
      <c r="C95" s="624" t="s">
        <v>292</v>
      </c>
      <c r="D95" s="623" t="str">
        <f>D40</f>
        <v>ployees</v>
      </c>
      <c r="E95" s="1364" t="s">
        <v>294</v>
      </c>
      <c r="F95" s="1364"/>
      <c r="G95" s="779" t="s">
        <v>36</v>
      </c>
      <c r="H95" s="388" t="s">
        <v>295</v>
      </c>
      <c r="I95" s="388" t="s">
        <v>296</v>
      </c>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2"/>
      <c r="DM95" s="352"/>
      <c r="DN95" s="352"/>
      <c r="DO95" s="352"/>
      <c r="DP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row>
    <row r="96" spans="1:192" ht="24.95" customHeight="1">
      <c r="A96" s="359"/>
      <c r="B96" s="745" t="s">
        <v>297</v>
      </c>
      <c r="C96" s="624" t="s">
        <v>298</v>
      </c>
      <c r="D96" s="668" t="str">
        <f>D41</f>
        <v>Effective 01/01/13</v>
      </c>
      <c r="E96" s="380" t="s">
        <v>299</v>
      </c>
      <c r="F96" s="622" t="s">
        <v>300</v>
      </c>
      <c r="G96" s="668" t="str">
        <f t="shared" si="1"/>
        <v>Effective 01/01/13</v>
      </c>
      <c r="H96" s="620" t="s">
        <v>293</v>
      </c>
      <c r="I96" s="620" t="s">
        <v>307</v>
      </c>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c r="CP96" s="352"/>
      <c r="CQ96" s="352"/>
      <c r="CR96" s="352"/>
      <c r="CS96" s="352"/>
      <c r="CT96" s="352"/>
      <c r="CU96" s="352"/>
      <c r="CV96" s="352"/>
      <c r="CW96" s="352"/>
      <c r="CX96" s="352"/>
      <c r="CY96" s="352"/>
      <c r="CZ96" s="352"/>
      <c r="DA96" s="352"/>
      <c r="DB96" s="352"/>
      <c r="DC96" s="352"/>
      <c r="DD96" s="352"/>
      <c r="DE96" s="352"/>
      <c r="DF96" s="352"/>
      <c r="DG96" s="352"/>
      <c r="DH96" s="352"/>
      <c r="DI96" s="352"/>
      <c r="DJ96" s="352"/>
      <c r="DK96" s="352"/>
      <c r="DL96" s="352"/>
      <c r="DM96" s="352"/>
      <c r="DN96" s="352"/>
      <c r="DO96" s="352"/>
      <c r="DP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row>
    <row r="97" spans="1:192" ht="69.95" customHeight="1">
      <c r="A97" s="408">
        <v>9</v>
      </c>
      <c r="B97" s="628" t="s">
        <v>259</v>
      </c>
      <c r="C97" s="393" t="s">
        <v>309</v>
      </c>
      <c r="D97" s="392"/>
      <c r="E97" s="22"/>
      <c r="F97" s="20"/>
      <c r="G97" s="20"/>
      <c r="H97" s="20"/>
      <c r="I97" s="606"/>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2"/>
      <c r="BZ97" s="352"/>
      <c r="CA97" s="352"/>
      <c r="CB97" s="352"/>
      <c r="CC97" s="352"/>
      <c r="CD97" s="352"/>
      <c r="CE97" s="352"/>
      <c r="CF97" s="352"/>
      <c r="CG97" s="352"/>
      <c r="CH97" s="352"/>
      <c r="CI97" s="352"/>
      <c r="CJ97" s="352"/>
      <c r="CK97" s="352"/>
      <c r="CL97" s="352"/>
      <c r="CM97" s="352"/>
      <c r="CN97" s="352"/>
      <c r="CO97" s="352"/>
      <c r="CP97" s="352"/>
      <c r="CQ97" s="352"/>
      <c r="CR97" s="352"/>
      <c r="CS97" s="352"/>
      <c r="CT97" s="352"/>
      <c r="CU97" s="352"/>
      <c r="CV97" s="352"/>
      <c r="CW97" s="352"/>
      <c r="CX97" s="352"/>
      <c r="CY97" s="352"/>
      <c r="CZ97" s="352"/>
      <c r="DA97" s="352"/>
      <c r="DB97" s="352"/>
      <c r="DC97" s="352"/>
      <c r="DD97" s="352"/>
      <c r="DE97" s="352"/>
      <c r="DF97" s="352"/>
      <c r="DG97" s="352"/>
      <c r="DH97" s="352"/>
      <c r="DI97" s="352"/>
      <c r="DJ97" s="352"/>
      <c r="DK97" s="352"/>
      <c r="DL97" s="352"/>
      <c r="DM97" s="352"/>
      <c r="DN97" s="352"/>
      <c r="DO97" s="352"/>
      <c r="DP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row>
    <row r="98" spans="1:192" ht="78" customHeight="1">
      <c r="A98" s="408">
        <v>10</v>
      </c>
      <c r="B98" s="608" t="s">
        <v>260</v>
      </c>
      <c r="C98" s="393" t="s">
        <v>509</v>
      </c>
      <c r="D98" s="392"/>
      <c r="E98" s="22"/>
      <c r="F98" s="20"/>
      <c r="G98" s="20"/>
      <c r="H98" s="20"/>
      <c r="I98" s="606"/>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2"/>
      <c r="CO98" s="352"/>
      <c r="CP98" s="352"/>
      <c r="CQ98" s="352"/>
      <c r="CR98" s="352"/>
      <c r="CS98" s="352"/>
      <c r="CT98" s="352"/>
      <c r="CU98" s="352"/>
      <c r="CV98" s="352"/>
      <c r="CW98" s="352"/>
      <c r="CX98" s="352"/>
      <c r="CY98" s="352"/>
      <c r="CZ98" s="352"/>
      <c r="DA98" s="352"/>
      <c r="DB98" s="352"/>
      <c r="DC98" s="352"/>
      <c r="DD98" s="352"/>
      <c r="DE98" s="352"/>
      <c r="DF98" s="352"/>
      <c r="DG98" s="352"/>
      <c r="DH98" s="352"/>
      <c r="DI98" s="352"/>
      <c r="DJ98" s="352"/>
      <c r="DK98" s="352"/>
      <c r="DL98" s="352"/>
      <c r="DM98" s="352"/>
      <c r="DN98" s="352"/>
      <c r="DO98" s="352"/>
      <c r="DP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row>
    <row r="99" spans="1:192" ht="60" customHeight="1">
      <c r="A99" s="408">
        <v>11</v>
      </c>
      <c r="B99" s="608" t="s">
        <v>257</v>
      </c>
      <c r="C99" s="393" t="s">
        <v>330</v>
      </c>
      <c r="D99" s="392"/>
      <c r="E99" s="22"/>
      <c r="F99" s="20"/>
      <c r="G99" s="20"/>
      <c r="H99" s="20"/>
      <c r="I99" s="606"/>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2"/>
      <c r="CO99" s="352"/>
      <c r="CP99" s="352"/>
      <c r="CQ99" s="352"/>
      <c r="CR99" s="352"/>
      <c r="CS99" s="352"/>
      <c r="CT99" s="352"/>
      <c r="CU99" s="352"/>
      <c r="CV99" s="352"/>
      <c r="CW99" s="352"/>
      <c r="CX99" s="352"/>
      <c r="CY99" s="352"/>
      <c r="CZ99" s="352"/>
      <c r="DA99" s="352"/>
      <c r="DB99" s="352"/>
      <c r="DC99" s="352"/>
      <c r="DD99" s="352"/>
      <c r="DE99" s="352"/>
      <c r="DF99" s="352"/>
      <c r="DG99" s="352"/>
      <c r="DH99" s="352"/>
      <c r="DI99" s="352"/>
      <c r="DJ99" s="352"/>
      <c r="DK99" s="352"/>
      <c r="DL99" s="352"/>
      <c r="DM99" s="352"/>
      <c r="DN99" s="352"/>
      <c r="DO99" s="352"/>
      <c r="DP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row>
    <row r="100" spans="1:192" ht="66.95" customHeight="1" thickBot="1">
      <c r="A100" s="408">
        <v>12</v>
      </c>
      <c r="B100" s="608" t="s">
        <v>258</v>
      </c>
      <c r="C100" s="393" t="s">
        <v>509</v>
      </c>
      <c r="D100" s="392"/>
      <c r="E100" s="22"/>
      <c r="F100" s="20"/>
      <c r="G100" s="20"/>
      <c r="H100" s="20"/>
      <c r="I100" s="606"/>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c r="CP100" s="352"/>
      <c r="CQ100" s="352"/>
      <c r="CR100" s="352"/>
      <c r="CS100" s="352"/>
      <c r="CT100" s="352"/>
      <c r="CU100" s="352"/>
      <c r="CV100" s="352"/>
      <c r="CW100" s="352"/>
      <c r="CX100" s="352"/>
      <c r="CY100" s="352"/>
      <c r="CZ100" s="352"/>
      <c r="DA100" s="352"/>
      <c r="DB100" s="352"/>
      <c r="DC100" s="352"/>
      <c r="DD100" s="352"/>
      <c r="DE100" s="352"/>
      <c r="DF100" s="352"/>
      <c r="DG100" s="352"/>
      <c r="DH100" s="352"/>
      <c r="DI100" s="352"/>
      <c r="DJ100" s="352"/>
      <c r="DK100" s="352"/>
      <c r="DL100" s="352"/>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row>
    <row r="101" spans="1:192" ht="75" customHeight="1" thickBot="1">
      <c r="A101" s="408">
        <v>13</v>
      </c>
      <c r="B101" s="629" t="s">
        <v>528</v>
      </c>
      <c r="C101" s="391"/>
      <c r="D101" s="428"/>
      <c r="E101" s="28"/>
      <c r="F101" s="28"/>
      <c r="G101" s="28"/>
      <c r="H101" s="28"/>
      <c r="I101" s="626"/>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2"/>
      <c r="CU101" s="352"/>
      <c r="CV101" s="352"/>
      <c r="CW101" s="352"/>
      <c r="CX101" s="352"/>
      <c r="CY101" s="352"/>
      <c r="CZ101" s="352"/>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row>
    <row r="102" spans="1:192" ht="80.099999999999994" customHeight="1" thickBot="1">
      <c r="A102" s="408">
        <v>14</v>
      </c>
      <c r="B102" s="630" t="s">
        <v>523</v>
      </c>
      <c r="C102" s="391" t="s">
        <v>337</v>
      </c>
      <c r="D102" s="392"/>
      <c r="E102" s="22"/>
      <c r="F102" s="20"/>
      <c r="G102" s="20"/>
      <c r="H102" s="20"/>
      <c r="I102" s="606"/>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2"/>
      <c r="CU102" s="352"/>
      <c r="CV102" s="352"/>
      <c r="CW102" s="352"/>
      <c r="CX102" s="352"/>
      <c r="CY102" s="352"/>
      <c r="CZ102" s="352"/>
      <c r="DA102" s="352"/>
      <c r="DB102" s="352"/>
      <c r="DC102" s="352"/>
      <c r="DD102" s="352"/>
      <c r="DE102" s="352"/>
      <c r="DF102" s="352"/>
      <c r="DG102" s="352"/>
      <c r="DH102" s="352"/>
      <c r="DI102" s="352"/>
      <c r="DJ102" s="352"/>
      <c r="DK102" s="352"/>
      <c r="DL102" s="352"/>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row>
    <row r="103" spans="1:192" ht="57.95" customHeight="1" thickBot="1">
      <c r="A103" s="408">
        <v>15</v>
      </c>
      <c r="B103" s="630" t="s">
        <v>524</v>
      </c>
      <c r="C103" s="391" t="s">
        <v>337</v>
      </c>
      <c r="D103" s="392"/>
      <c r="E103" s="22"/>
      <c r="F103" s="20"/>
      <c r="G103" s="20"/>
      <c r="H103" s="20"/>
      <c r="I103" s="606"/>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2"/>
      <c r="CU103" s="352"/>
      <c r="CV103" s="352"/>
      <c r="CW103" s="352"/>
      <c r="CX103" s="352"/>
      <c r="CY103" s="352"/>
      <c r="CZ103" s="352"/>
      <c r="DA103" s="352"/>
      <c r="DB103" s="352"/>
      <c r="DC103" s="352"/>
      <c r="DD103" s="352"/>
      <c r="DE103" s="352"/>
      <c r="DF103" s="352"/>
      <c r="DG103" s="352"/>
      <c r="DH103" s="352"/>
      <c r="DI103" s="352"/>
      <c r="DJ103" s="352"/>
      <c r="DK103" s="352"/>
      <c r="DL103" s="352"/>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row>
    <row r="104" spans="1:192" ht="75" customHeight="1">
      <c r="A104" s="408">
        <v>16</v>
      </c>
      <c r="B104" s="631" t="s">
        <v>525</v>
      </c>
      <c r="C104" s="627" t="s">
        <v>337</v>
      </c>
      <c r="D104" s="392"/>
      <c r="E104" s="22"/>
      <c r="F104" s="20"/>
      <c r="G104" s="20"/>
      <c r="H104" s="20"/>
      <c r="I104" s="606"/>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2"/>
      <c r="CS104" s="352"/>
      <c r="CT104" s="352"/>
      <c r="CU104" s="352"/>
      <c r="CV104" s="352"/>
      <c r="CW104" s="352"/>
      <c r="CX104" s="352"/>
      <c r="CY104" s="352"/>
      <c r="CZ104" s="352"/>
      <c r="DA104" s="352"/>
      <c r="DB104" s="352"/>
      <c r="DC104" s="352"/>
      <c r="DD104" s="352"/>
      <c r="DE104" s="352"/>
      <c r="DF104" s="352"/>
      <c r="DG104" s="352"/>
      <c r="DH104" s="352"/>
      <c r="DI104" s="352"/>
      <c r="DJ104" s="352"/>
      <c r="DK104" s="352"/>
      <c r="DL104" s="352"/>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row>
    <row r="105" spans="1:192" ht="9.9499999999999993" customHeight="1">
      <c r="A105" s="429"/>
      <c r="B105" s="421" t="s">
        <v>79</v>
      </c>
      <c r="G105" s="1371" t="s">
        <v>483</v>
      </c>
      <c r="H105" s="1377"/>
      <c r="I105" s="1377"/>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2"/>
      <c r="CU105" s="352"/>
      <c r="CV105" s="352"/>
      <c r="CW105" s="352"/>
      <c r="CX105" s="352"/>
      <c r="CY105" s="352"/>
      <c r="CZ105" s="352"/>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row>
    <row r="106" spans="1:192">
      <c r="A106" s="413"/>
      <c r="B106" s="423" t="s">
        <v>333</v>
      </c>
      <c r="C106" s="422"/>
      <c r="G106" s="1378"/>
      <c r="H106" s="1378"/>
      <c r="I106" s="1378"/>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c r="CP106" s="352"/>
      <c r="CQ106" s="352"/>
      <c r="CR106" s="352"/>
      <c r="CS106" s="352"/>
      <c r="CT106" s="352"/>
      <c r="CU106" s="352"/>
      <c r="CV106" s="352"/>
      <c r="CW106" s="352"/>
      <c r="CX106" s="352"/>
      <c r="CY106" s="352"/>
      <c r="CZ106" s="352"/>
      <c r="DA106" s="352"/>
      <c r="DB106" s="352"/>
      <c r="DC106" s="352"/>
      <c r="DD106" s="352"/>
      <c r="DE106" s="352"/>
      <c r="DF106" s="352"/>
      <c r="DG106" s="352"/>
      <c r="DH106" s="352"/>
      <c r="DI106" s="352"/>
      <c r="DJ106" s="352"/>
      <c r="DK106" s="352"/>
      <c r="DL106" s="352"/>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row>
    <row r="107" spans="1:192">
      <c r="A107" s="413"/>
      <c r="B107" s="423" t="s">
        <v>334</v>
      </c>
      <c r="C107" s="422"/>
      <c r="G107" s="1378"/>
      <c r="H107" s="1378"/>
      <c r="I107" s="1378"/>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c r="AZ107" s="352"/>
      <c r="BA107" s="352"/>
      <c r="BB107" s="352"/>
      <c r="BC107" s="352"/>
      <c r="BD107" s="352"/>
      <c r="BE107" s="352"/>
      <c r="BF107" s="352"/>
      <c r="BG107" s="352"/>
      <c r="BH107" s="352"/>
      <c r="BI107" s="352"/>
      <c r="BJ107" s="352"/>
      <c r="BK107" s="352"/>
      <c r="BL107" s="352"/>
      <c r="BM107" s="352"/>
      <c r="BN107" s="352"/>
      <c r="BO107" s="352"/>
      <c r="BP107" s="352"/>
      <c r="BQ107" s="352"/>
      <c r="BR107" s="352"/>
      <c r="BS107" s="352"/>
      <c r="BT107" s="352"/>
      <c r="BU107" s="352"/>
      <c r="BV107" s="352"/>
      <c r="BW107" s="352"/>
      <c r="BX107" s="352"/>
      <c r="BY107" s="352"/>
      <c r="BZ107" s="352"/>
      <c r="CA107" s="352"/>
      <c r="CB107" s="352"/>
      <c r="CC107" s="352"/>
      <c r="CD107" s="352"/>
      <c r="CE107" s="352"/>
      <c r="CF107" s="352"/>
      <c r="CG107" s="352"/>
      <c r="CH107" s="352"/>
      <c r="CI107" s="352"/>
      <c r="CJ107" s="352"/>
      <c r="CK107" s="352"/>
      <c r="CL107" s="352"/>
      <c r="CM107" s="352"/>
      <c r="CN107" s="352"/>
      <c r="CO107" s="352"/>
      <c r="CP107" s="352"/>
      <c r="CQ107" s="352"/>
      <c r="CR107" s="352"/>
      <c r="CS107" s="352"/>
      <c r="CT107" s="352"/>
      <c r="CU107" s="352"/>
      <c r="CV107" s="352"/>
      <c r="CW107" s="352"/>
      <c r="CX107" s="352"/>
      <c r="CY107" s="352"/>
      <c r="CZ107" s="352"/>
      <c r="DA107" s="352"/>
      <c r="DB107" s="352"/>
      <c r="DC107" s="352"/>
      <c r="DD107" s="352"/>
      <c r="DE107" s="352"/>
      <c r="DF107" s="352"/>
      <c r="DG107" s="352"/>
      <c r="DH107" s="352"/>
      <c r="DI107" s="352"/>
      <c r="DJ107" s="352"/>
      <c r="DK107" s="352"/>
      <c r="DL107" s="352"/>
      <c r="DM107" s="352"/>
      <c r="DN107" s="352"/>
      <c r="DO107" s="352"/>
      <c r="DP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row>
    <row r="108" spans="1:192" ht="9.9499999999999993" customHeight="1">
      <c r="A108" s="413"/>
      <c r="B108" s="421" t="s">
        <v>335</v>
      </c>
      <c r="C108" s="395"/>
      <c r="D108" s="364"/>
      <c r="E108" s="359"/>
      <c r="F108" s="359"/>
      <c r="G108" s="1378"/>
      <c r="H108" s="1378"/>
      <c r="I108" s="1378"/>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c r="AZ108" s="352"/>
      <c r="BA108" s="352"/>
      <c r="BB108" s="352"/>
      <c r="BC108" s="352"/>
      <c r="BD108" s="352"/>
      <c r="BE108" s="352"/>
      <c r="BF108" s="352"/>
      <c r="BG108" s="352"/>
      <c r="BH108" s="352"/>
      <c r="BI108" s="352"/>
      <c r="BJ108" s="352"/>
      <c r="BK108" s="352"/>
      <c r="BL108" s="352"/>
      <c r="BM108" s="352"/>
      <c r="BN108" s="352"/>
      <c r="BO108" s="352"/>
      <c r="BP108" s="352"/>
      <c r="BQ108" s="352"/>
      <c r="BR108" s="352"/>
      <c r="BS108" s="352"/>
      <c r="BT108" s="352"/>
      <c r="BU108" s="352"/>
      <c r="BV108" s="352"/>
      <c r="BW108" s="352"/>
      <c r="BX108" s="352"/>
      <c r="BY108" s="352"/>
      <c r="BZ108" s="352"/>
      <c r="CA108" s="352"/>
      <c r="CB108" s="352"/>
      <c r="CC108" s="352"/>
      <c r="CD108" s="352"/>
      <c r="CE108" s="352"/>
      <c r="CF108" s="352"/>
      <c r="CG108" s="352"/>
      <c r="CH108" s="352"/>
      <c r="CI108" s="352"/>
      <c r="CJ108" s="352"/>
      <c r="CK108" s="352"/>
      <c r="CL108" s="352"/>
      <c r="CM108" s="352"/>
      <c r="CN108" s="352"/>
      <c r="CO108" s="352"/>
      <c r="CP108" s="352"/>
      <c r="CQ108" s="352"/>
      <c r="CR108" s="352"/>
      <c r="CS108" s="352"/>
      <c r="CT108" s="352"/>
      <c r="CU108" s="352"/>
      <c r="CV108" s="352"/>
      <c r="CW108" s="352"/>
      <c r="CX108" s="352"/>
      <c r="CY108" s="352"/>
      <c r="CZ108" s="352"/>
      <c r="DA108" s="352"/>
      <c r="DB108" s="352"/>
      <c r="DC108" s="352"/>
      <c r="DD108" s="352"/>
      <c r="DE108" s="352"/>
      <c r="DF108" s="352"/>
      <c r="DG108" s="352"/>
      <c r="DH108" s="352"/>
      <c r="DI108" s="352"/>
      <c r="DJ108" s="352"/>
      <c r="DK108" s="352"/>
      <c r="DL108" s="352"/>
      <c r="DM108" s="352"/>
      <c r="DN108" s="352"/>
      <c r="DO108" s="352"/>
      <c r="DP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row>
    <row r="109" spans="1:192" ht="21" customHeight="1">
      <c r="A109" s="423" t="str">
        <f>A44</f>
        <v xml:space="preserve">© 2013, Barry Associates, LLC </v>
      </c>
      <c r="B109" s="430"/>
      <c r="C109" s="359"/>
      <c r="D109" s="359"/>
      <c r="E109" s="359"/>
      <c r="F109" s="359"/>
      <c r="G109" s="359"/>
      <c r="H109" s="359"/>
      <c r="I109" s="351"/>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c r="CO109" s="352"/>
      <c r="CP109" s="352"/>
      <c r="CQ109" s="352"/>
      <c r="CR109" s="352"/>
      <c r="CS109" s="352"/>
      <c r="CT109" s="352"/>
      <c r="CU109" s="352"/>
      <c r="CV109" s="352"/>
      <c r="CW109" s="352"/>
      <c r="CX109" s="352"/>
      <c r="CY109" s="352"/>
      <c r="CZ109" s="352"/>
      <c r="DA109" s="352"/>
      <c r="DB109" s="352"/>
      <c r="DC109" s="352"/>
      <c r="DD109" s="352"/>
      <c r="DE109" s="352"/>
      <c r="DF109" s="352"/>
      <c r="DG109" s="352"/>
      <c r="DH109" s="352"/>
      <c r="DI109" s="352"/>
      <c r="DJ109" s="352"/>
      <c r="DK109" s="352"/>
      <c r="DL109" s="352"/>
      <c r="DM109" s="352"/>
      <c r="DN109" s="352"/>
      <c r="DO109" s="352"/>
      <c r="DP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row>
    <row r="110" spans="1:192" ht="12" customHeight="1">
      <c r="A110" s="359" t="str">
        <f>A1</f>
        <v>Ohio Provider Resource Association</v>
      </c>
      <c r="B110" s="359"/>
      <c r="C110" s="359"/>
      <c r="D110" s="359"/>
      <c r="E110" s="359"/>
      <c r="F110" s="359"/>
      <c r="G110" s="359"/>
      <c r="H110" s="359"/>
      <c r="I110" s="359">
        <v>18</v>
      </c>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c r="BZ110" s="352"/>
      <c r="CA110" s="352"/>
      <c r="CB110" s="352"/>
      <c r="CC110" s="352"/>
      <c r="CD110" s="352"/>
      <c r="CE110" s="352"/>
      <c r="CF110" s="352"/>
      <c r="CG110" s="352"/>
      <c r="CH110" s="352"/>
      <c r="CI110" s="352"/>
      <c r="CJ110" s="352"/>
      <c r="CK110" s="352"/>
      <c r="CL110" s="352"/>
      <c r="CM110" s="352"/>
      <c r="CN110" s="352"/>
      <c r="CO110" s="352"/>
      <c r="CP110" s="352"/>
      <c r="CQ110" s="352"/>
      <c r="CR110" s="352"/>
      <c r="CS110" s="352"/>
      <c r="CT110" s="352"/>
      <c r="CU110" s="352"/>
      <c r="CV110" s="352"/>
      <c r="CW110" s="352"/>
      <c r="CX110" s="352"/>
      <c r="CY110" s="352"/>
      <c r="CZ110" s="352"/>
      <c r="DA110" s="352"/>
      <c r="DB110" s="352"/>
      <c r="DC110" s="352"/>
      <c r="DD110" s="352"/>
      <c r="DE110" s="352"/>
      <c r="DF110" s="352"/>
      <c r="DG110" s="352"/>
      <c r="DH110" s="352"/>
      <c r="DI110" s="352"/>
      <c r="DJ110" s="352"/>
      <c r="DK110" s="352"/>
      <c r="DL110" s="352"/>
      <c r="DM110" s="352"/>
      <c r="DN110" s="352"/>
      <c r="DO110" s="352"/>
      <c r="DP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row>
    <row r="111" spans="1:192" ht="12" customHeight="1">
      <c r="A111" s="359" t="str">
        <f>A2</f>
        <v>2013 Compensation &amp; Benefits Survey</v>
      </c>
      <c r="B111" s="359"/>
      <c r="C111" s="359"/>
      <c r="D111" s="359"/>
      <c r="E111" s="361"/>
      <c r="F111" s="361"/>
      <c r="H111" s="359"/>
      <c r="I111" s="359"/>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c r="BM111" s="352"/>
      <c r="BN111" s="352"/>
      <c r="BO111" s="352"/>
      <c r="BP111" s="352"/>
      <c r="BQ111" s="352"/>
      <c r="BR111" s="352"/>
      <c r="BS111" s="352"/>
      <c r="BT111" s="352"/>
      <c r="BU111" s="352"/>
      <c r="BV111" s="352"/>
      <c r="BW111" s="352"/>
      <c r="BX111" s="352"/>
      <c r="BY111" s="352"/>
      <c r="BZ111" s="352"/>
      <c r="CA111" s="352"/>
      <c r="CB111" s="352"/>
      <c r="CC111" s="352"/>
      <c r="CD111" s="352"/>
      <c r="CE111" s="352"/>
      <c r="CF111" s="352"/>
      <c r="CG111" s="352"/>
      <c r="CH111" s="352"/>
      <c r="CI111" s="352"/>
      <c r="CJ111" s="352"/>
      <c r="CK111" s="352"/>
      <c r="CL111" s="352"/>
      <c r="CM111" s="352"/>
      <c r="CN111" s="352"/>
      <c r="CO111" s="352"/>
      <c r="CP111" s="352"/>
      <c r="CQ111" s="352"/>
      <c r="CR111" s="352"/>
      <c r="CS111" s="352"/>
      <c r="CT111" s="352"/>
      <c r="CU111" s="352"/>
      <c r="CV111" s="352"/>
      <c r="CW111" s="352"/>
      <c r="CX111" s="352"/>
      <c r="CY111" s="352"/>
      <c r="CZ111" s="352"/>
      <c r="DA111" s="352"/>
      <c r="DB111" s="352"/>
      <c r="DC111" s="352"/>
      <c r="DD111" s="352"/>
      <c r="DE111" s="352"/>
      <c r="DF111" s="352"/>
      <c r="DG111" s="352"/>
      <c r="DH111" s="352"/>
      <c r="DI111" s="352"/>
      <c r="DJ111" s="352"/>
      <c r="DK111" s="352"/>
      <c r="DL111" s="352"/>
      <c r="DM111" s="352"/>
      <c r="DN111" s="352"/>
      <c r="DO111" s="352"/>
      <c r="DP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row>
    <row r="112" spans="1:192" ht="12" customHeight="1">
      <c r="A112" s="396"/>
      <c r="B112" s="359"/>
      <c r="C112" s="359"/>
      <c r="D112" s="359"/>
      <c r="E112" s="359"/>
      <c r="F112" s="361"/>
      <c r="G112" s="359"/>
      <c r="H112" s="359"/>
      <c r="I112" s="359"/>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c r="CO112" s="352"/>
      <c r="CP112" s="352"/>
      <c r="CQ112" s="352"/>
      <c r="CR112" s="352"/>
      <c r="CS112" s="352"/>
      <c r="CT112" s="352"/>
      <c r="CU112" s="352"/>
      <c r="CV112" s="352"/>
      <c r="CW112" s="352"/>
      <c r="CX112" s="352"/>
      <c r="CY112" s="352"/>
      <c r="CZ112" s="352"/>
      <c r="DA112" s="352"/>
      <c r="DB112" s="352"/>
      <c r="DC112" s="352"/>
      <c r="DD112" s="352"/>
      <c r="DE112" s="352"/>
      <c r="DF112" s="352"/>
      <c r="DG112" s="352"/>
      <c r="DH112" s="352"/>
      <c r="DI112" s="352"/>
      <c r="DJ112" s="352"/>
      <c r="DK112" s="352"/>
      <c r="DL112" s="352"/>
      <c r="DM112" s="352"/>
      <c r="DN112" s="352"/>
      <c r="DO112" s="352"/>
      <c r="DP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row>
    <row r="113" spans="1:192" ht="24.95" customHeight="1">
      <c r="A113" s="371"/>
      <c r="B113" s="359"/>
      <c r="C113" s="359"/>
      <c r="D113" s="359"/>
      <c r="E113" s="359"/>
      <c r="F113" s="361"/>
      <c r="G113" s="362" t="s">
        <v>304</v>
      </c>
      <c r="H113" s="359"/>
      <c r="I113" s="359"/>
      <c r="L113" s="352"/>
      <c r="M113" s="352"/>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c r="AZ113" s="352"/>
      <c r="BA113" s="352"/>
      <c r="BB113" s="352"/>
      <c r="BC113" s="352"/>
      <c r="BD113" s="352"/>
      <c r="BE113" s="352"/>
      <c r="BF113" s="352"/>
      <c r="BG113" s="352"/>
      <c r="BH113" s="352"/>
      <c r="BI113" s="352"/>
      <c r="BJ113" s="352"/>
      <c r="BK113" s="352"/>
      <c r="BL113" s="352"/>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CG113" s="352"/>
      <c r="CH113" s="352"/>
      <c r="CI113" s="352"/>
      <c r="CJ113" s="352"/>
      <c r="CK113" s="352"/>
      <c r="CL113" s="352"/>
      <c r="CM113" s="352"/>
      <c r="CN113" s="352"/>
      <c r="CO113" s="352"/>
      <c r="CP113" s="352"/>
      <c r="CQ113" s="352"/>
      <c r="CR113" s="352"/>
      <c r="CS113" s="352"/>
      <c r="CT113" s="352"/>
      <c r="CU113" s="352"/>
      <c r="CV113" s="352"/>
      <c r="CW113" s="352"/>
      <c r="CX113" s="352"/>
      <c r="CY113" s="352"/>
      <c r="CZ113" s="352"/>
      <c r="DA113" s="352"/>
      <c r="DB113" s="352"/>
      <c r="DC113" s="352"/>
      <c r="DD113" s="352"/>
      <c r="DE113" s="352"/>
      <c r="DF113" s="352"/>
      <c r="DG113" s="352"/>
      <c r="DH113" s="352"/>
      <c r="DI113" s="352"/>
      <c r="DJ113" s="352"/>
      <c r="DK113" s="352"/>
      <c r="DL113" s="352"/>
      <c r="DM113" s="352"/>
      <c r="DN113" s="352"/>
      <c r="DO113" s="352"/>
      <c r="DP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row>
    <row r="114" spans="1:192" ht="24.95" customHeight="1">
      <c r="A114" s="359"/>
      <c r="B114" s="359"/>
      <c r="C114" s="359"/>
      <c r="D114" s="359"/>
      <c r="E114" s="359"/>
      <c r="F114" s="359"/>
      <c r="G114" s="359"/>
      <c r="H114" s="368"/>
      <c r="I114" s="369" t="s">
        <v>824</v>
      </c>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c r="BZ114" s="352"/>
      <c r="CA114" s="352"/>
      <c r="CB114" s="352"/>
      <c r="CC114" s="352"/>
      <c r="CD114" s="352"/>
      <c r="CE114" s="352"/>
      <c r="CF114" s="352"/>
      <c r="CG114" s="352"/>
      <c r="CH114" s="352"/>
      <c r="CI114" s="352"/>
      <c r="CJ114" s="352"/>
      <c r="CK114" s="352"/>
      <c r="CL114" s="352"/>
      <c r="CM114" s="352"/>
      <c r="CN114" s="352"/>
      <c r="CO114" s="352"/>
      <c r="CP114" s="352"/>
      <c r="CQ114" s="352"/>
      <c r="CR114" s="352"/>
      <c r="CS114" s="352"/>
      <c r="CT114" s="352"/>
      <c r="CU114" s="352"/>
      <c r="CV114" s="352"/>
      <c r="CW114" s="352"/>
      <c r="CX114" s="352"/>
      <c r="CY114" s="352"/>
      <c r="CZ114" s="352"/>
      <c r="DA114" s="352"/>
      <c r="DB114" s="352"/>
      <c r="DC114" s="352"/>
      <c r="DD114" s="352"/>
      <c r="DE114" s="352"/>
      <c r="DF114" s="352"/>
      <c r="DG114" s="352"/>
      <c r="DH114" s="352"/>
      <c r="DI114" s="352"/>
      <c r="DJ114" s="352"/>
      <c r="DK114" s="352"/>
      <c r="DL114" s="352"/>
      <c r="DM114" s="352"/>
      <c r="DN114" s="352"/>
      <c r="DO114" s="352"/>
      <c r="DP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row>
    <row r="115" spans="1:192">
      <c r="A115" s="370"/>
      <c r="B115" s="370"/>
      <c r="C115" s="370"/>
      <c r="D115" s="370"/>
      <c r="E115" s="359"/>
      <c r="F115" s="371" t="s">
        <v>822</v>
      </c>
      <c r="G115" s="372" t="s">
        <v>823</v>
      </c>
      <c r="H115" s="1356" t="s">
        <v>305</v>
      </c>
      <c r="I115" s="1379"/>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c r="CP115" s="352"/>
      <c r="CQ115" s="352"/>
      <c r="CR115" s="352"/>
      <c r="CS115" s="352"/>
      <c r="CT115" s="352"/>
      <c r="CU115" s="352"/>
      <c r="CV115" s="352"/>
      <c r="CW115" s="352"/>
      <c r="CX115" s="352"/>
      <c r="CY115" s="352"/>
      <c r="CZ115" s="352"/>
      <c r="DA115" s="352"/>
      <c r="DB115" s="352"/>
      <c r="DC115" s="352"/>
      <c r="DD115" s="352"/>
      <c r="DE115" s="352"/>
      <c r="DF115" s="352"/>
      <c r="DG115" s="352"/>
      <c r="DH115" s="352"/>
      <c r="DI115" s="352"/>
      <c r="DJ115" s="352"/>
      <c r="DK115" s="352"/>
      <c r="DL115" s="352"/>
      <c r="DM115" s="352"/>
      <c r="DN115" s="352"/>
      <c r="DO115" s="352"/>
      <c r="DP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row>
    <row r="116" spans="1:192" ht="18">
      <c r="A116" s="364"/>
      <c r="B116" s="361"/>
      <c r="C116" s="361"/>
      <c r="D116" s="371" t="s">
        <v>285</v>
      </c>
      <c r="E116" s="1352" t="s">
        <v>80</v>
      </c>
      <c r="F116" s="1353"/>
      <c r="G116" s="618" t="str">
        <f t="shared" ref="G116:G121" si="2">G36</f>
        <v>ACTUAL</v>
      </c>
      <c r="H116" s="1358" t="s">
        <v>306</v>
      </c>
      <c r="I116" s="1370"/>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c r="BZ116" s="352"/>
      <c r="CA116" s="352"/>
      <c r="CB116" s="352"/>
      <c r="CC116" s="352"/>
      <c r="CD116" s="352"/>
      <c r="CE116" s="352"/>
      <c r="CF116" s="352"/>
      <c r="CG116" s="352"/>
      <c r="CH116" s="352"/>
      <c r="CI116" s="352"/>
      <c r="CJ116" s="352"/>
      <c r="CK116" s="352"/>
      <c r="CL116" s="352"/>
      <c r="CM116" s="352"/>
      <c r="CN116" s="352"/>
      <c r="CO116" s="352"/>
      <c r="CP116" s="352"/>
      <c r="CQ116" s="352"/>
      <c r="CR116" s="352"/>
      <c r="CS116" s="352"/>
      <c r="CT116" s="352"/>
      <c r="CU116" s="352"/>
      <c r="CV116" s="352"/>
      <c r="CW116" s="352"/>
      <c r="CX116" s="352"/>
      <c r="CY116" s="352"/>
      <c r="CZ116" s="352"/>
      <c r="DA116" s="352"/>
      <c r="DB116" s="352"/>
      <c r="DC116" s="352"/>
      <c r="DD116" s="352"/>
      <c r="DE116" s="352"/>
      <c r="DF116" s="352"/>
      <c r="DG116" s="352"/>
      <c r="DH116" s="352"/>
      <c r="DI116" s="352"/>
      <c r="DJ116" s="352"/>
      <c r="DK116" s="352"/>
      <c r="DL116" s="352"/>
      <c r="DM116" s="352"/>
      <c r="DN116" s="352"/>
      <c r="DO116" s="352"/>
      <c r="DP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row>
    <row r="117" spans="1:192">
      <c r="A117" s="359"/>
      <c r="B117" s="359"/>
      <c r="C117" s="359"/>
      <c r="D117" s="404" t="str">
        <f>D37</f>
        <v>Number</v>
      </c>
      <c r="E117" s="1361" t="s">
        <v>328</v>
      </c>
      <c r="F117" s="1361"/>
      <c r="G117" s="619" t="str">
        <f t="shared" si="2"/>
        <v>EARNINGS*</v>
      </c>
      <c r="H117" s="377" t="s">
        <v>288</v>
      </c>
      <c r="I117" s="378"/>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c r="BZ117" s="352"/>
      <c r="CA117" s="352"/>
      <c r="CB117" s="352"/>
      <c r="CC117" s="352"/>
      <c r="CD117" s="352"/>
      <c r="CE117" s="352"/>
      <c r="CF117" s="352"/>
      <c r="CG117" s="352"/>
      <c r="CH117" s="352"/>
      <c r="CI117" s="352"/>
      <c r="CJ117" s="352"/>
      <c r="CK117" s="352"/>
      <c r="CL117" s="352"/>
      <c r="CM117" s="352"/>
      <c r="CN117" s="352"/>
      <c r="CO117" s="352"/>
      <c r="CP117" s="352"/>
      <c r="CQ117" s="352"/>
      <c r="CR117" s="352"/>
      <c r="CS117" s="352"/>
      <c r="CT117" s="352"/>
      <c r="CU117" s="352"/>
      <c r="CV117" s="352"/>
      <c r="CW117" s="352"/>
      <c r="CX117" s="352"/>
      <c r="CY117" s="352"/>
      <c r="CZ117" s="352"/>
      <c r="DA117" s="352"/>
      <c r="DB117" s="352"/>
      <c r="DC117" s="352"/>
      <c r="DD117" s="352"/>
      <c r="DE117" s="352"/>
      <c r="DF117" s="352"/>
      <c r="DG117" s="352"/>
      <c r="DH117" s="352"/>
      <c r="DI117" s="352"/>
      <c r="DJ117" s="352"/>
      <c r="DK117" s="352"/>
      <c r="DL117" s="352"/>
      <c r="DM117" s="352"/>
      <c r="DN117" s="352"/>
      <c r="DO117" s="352"/>
      <c r="DP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row>
    <row r="118" spans="1:192">
      <c r="A118" s="359"/>
      <c r="B118" s="359"/>
      <c r="C118" s="372" t="s">
        <v>825</v>
      </c>
      <c r="D118" s="407" t="str">
        <f>D38</f>
        <v xml:space="preserve">of </v>
      </c>
      <c r="E118" s="1360" t="s">
        <v>329</v>
      </c>
      <c r="F118" s="1360"/>
      <c r="G118" s="777" t="s">
        <v>38</v>
      </c>
      <c r="H118" s="616" t="s">
        <v>289</v>
      </c>
      <c r="I118" s="38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c r="CF118" s="352"/>
      <c r="CG118" s="352"/>
      <c r="CH118" s="352"/>
      <c r="CI118" s="352"/>
      <c r="CJ118" s="352"/>
      <c r="CK118" s="352"/>
      <c r="CL118" s="352"/>
      <c r="CM118" s="352"/>
      <c r="CN118" s="352"/>
      <c r="CO118" s="352"/>
      <c r="CP118" s="352"/>
      <c r="CQ118" s="352"/>
      <c r="CR118" s="352"/>
      <c r="CS118" s="352"/>
      <c r="CT118" s="352"/>
      <c r="CU118" s="352"/>
      <c r="CV118" s="352"/>
      <c r="CW118" s="352"/>
      <c r="CX118" s="352"/>
      <c r="CY118" s="352"/>
      <c r="CZ118" s="352"/>
      <c r="DA118" s="352"/>
      <c r="DB118" s="352"/>
      <c r="DC118" s="352"/>
      <c r="DD118" s="352"/>
      <c r="DE118" s="352"/>
      <c r="DF118" s="352"/>
      <c r="DG118" s="352"/>
      <c r="DH118" s="352"/>
      <c r="DI118" s="352"/>
      <c r="DJ118" s="352"/>
      <c r="DK118" s="352"/>
      <c r="DL118" s="352"/>
      <c r="DM118" s="352"/>
      <c r="DN118" s="352"/>
      <c r="DO118" s="352"/>
      <c r="DP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row>
    <row r="119" spans="1:192">
      <c r="A119" s="359"/>
      <c r="B119" s="403"/>
      <c r="C119" s="621" t="s">
        <v>290</v>
      </c>
      <c r="D119" s="407" t="str">
        <f>D39</f>
        <v>Em-</v>
      </c>
      <c r="E119" s="1360" t="s">
        <v>494</v>
      </c>
      <c r="F119" s="1360"/>
      <c r="G119" s="778" t="s">
        <v>37</v>
      </c>
      <c r="H119" s="397" t="s">
        <v>291</v>
      </c>
      <c r="I119" s="386"/>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c r="CF119" s="352"/>
      <c r="CG119" s="352"/>
      <c r="CH119" s="352"/>
      <c r="CI119" s="352"/>
      <c r="CJ119" s="352"/>
      <c r="CK119" s="352"/>
      <c r="CL119" s="352"/>
      <c r="CM119" s="352"/>
      <c r="CN119" s="352"/>
      <c r="CO119" s="352"/>
      <c r="CP119" s="352"/>
      <c r="CQ119" s="352"/>
      <c r="CR119" s="352"/>
      <c r="CS119" s="352"/>
      <c r="CT119" s="352"/>
      <c r="CU119" s="352"/>
      <c r="CV119" s="352"/>
      <c r="CW119" s="352"/>
      <c r="CX119" s="352"/>
      <c r="CY119" s="352"/>
      <c r="CZ119" s="352"/>
      <c r="DA119" s="352"/>
      <c r="DB119" s="352"/>
      <c r="DC119" s="352"/>
      <c r="DD119" s="352"/>
      <c r="DE119" s="352"/>
      <c r="DF119" s="352"/>
      <c r="DG119" s="352"/>
      <c r="DH119" s="352"/>
      <c r="DI119" s="352"/>
      <c r="DJ119" s="352"/>
      <c r="DK119" s="352"/>
      <c r="DL119" s="352"/>
      <c r="DM119" s="352"/>
      <c r="DN119" s="352"/>
      <c r="DO119" s="352"/>
      <c r="DP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row>
    <row r="120" spans="1:192">
      <c r="A120" s="359"/>
      <c r="B120" s="431" t="s">
        <v>839</v>
      </c>
      <c r="C120" s="624" t="s">
        <v>292</v>
      </c>
      <c r="D120" s="623" t="str">
        <f>D40</f>
        <v>ployees</v>
      </c>
      <c r="E120" s="1364" t="s">
        <v>294</v>
      </c>
      <c r="F120" s="1364"/>
      <c r="G120" s="779" t="s">
        <v>36</v>
      </c>
      <c r="H120" s="388" t="s">
        <v>295</v>
      </c>
      <c r="I120" s="388" t="s">
        <v>296</v>
      </c>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c r="CO120" s="352"/>
      <c r="CP120" s="352"/>
      <c r="CQ120" s="352"/>
      <c r="CR120" s="352"/>
      <c r="CS120" s="352"/>
      <c r="CT120" s="352"/>
      <c r="CU120" s="352"/>
      <c r="CV120" s="352"/>
      <c r="CW120" s="352"/>
      <c r="CX120" s="352"/>
      <c r="CY120" s="352"/>
      <c r="CZ120" s="352"/>
      <c r="DA120" s="352"/>
      <c r="DB120" s="352"/>
      <c r="DC120" s="352"/>
      <c r="DD120" s="352"/>
      <c r="DE120" s="352"/>
      <c r="DF120" s="352"/>
      <c r="DG120" s="352"/>
      <c r="DH120" s="352"/>
      <c r="DI120" s="352"/>
      <c r="DJ120" s="352"/>
      <c r="DK120" s="352"/>
      <c r="DL120" s="352"/>
      <c r="DM120" s="352"/>
      <c r="DN120" s="352"/>
      <c r="DO120" s="352"/>
      <c r="DP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row>
    <row r="121" spans="1:192" ht="21.95" customHeight="1" thickBot="1">
      <c r="A121" s="359"/>
      <c r="B121" s="745" t="s">
        <v>297</v>
      </c>
      <c r="C121" s="624" t="s">
        <v>298</v>
      </c>
      <c r="D121" s="670" t="str">
        <f>D41</f>
        <v>Effective 01/01/13</v>
      </c>
      <c r="E121" s="380" t="s">
        <v>299</v>
      </c>
      <c r="F121" s="380" t="s">
        <v>300</v>
      </c>
      <c r="G121" s="669" t="str">
        <f t="shared" si="2"/>
        <v>Effective 01/01/13</v>
      </c>
      <c r="H121" s="665" t="s">
        <v>293</v>
      </c>
      <c r="I121" s="620" t="s">
        <v>307</v>
      </c>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2"/>
      <c r="DF121" s="352"/>
      <c r="DG121" s="352"/>
      <c r="DH121" s="352"/>
      <c r="DI121" s="352"/>
      <c r="DJ121" s="352"/>
      <c r="DK121" s="352"/>
      <c r="DL121" s="352"/>
      <c r="DM121" s="352"/>
      <c r="DN121" s="352"/>
      <c r="DO121" s="352"/>
      <c r="DP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row>
    <row r="122" spans="1:192" ht="80.099999999999994" customHeight="1" thickBot="1">
      <c r="A122" s="408">
        <v>17</v>
      </c>
      <c r="B122" s="390" t="s">
        <v>526</v>
      </c>
      <c r="C122" s="391" t="s">
        <v>337</v>
      </c>
      <c r="D122" s="625"/>
      <c r="E122" s="22"/>
      <c r="F122" s="20"/>
      <c r="G122" s="20"/>
      <c r="H122" s="20"/>
      <c r="I122" s="21"/>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352"/>
      <c r="DM122" s="352"/>
      <c r="DN122" s="352"/>
      <c r="DO122" s="352"/>
      <c r="DP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row>
    <row r="123" spans="1:192" ht="54.95" customHeight="1" thickBot="1">
      <c r="A123" s="413">
        <v>18</v>
      </c>
      <c r="B123" s="427" t="s">
        <v>529</v>
      </c>
      <c r="C123" s="391" t="s">
        <v>337</v>
      </c>
      <c r="D123" s="428"/>
      <c r="E123" s="28"/>
      <c r="F123" s="28"/>
      <c r="G123" s="28"/>
      <c r="H123" s="28"/>
      <c r="I123" s="29"/>
      <c r="J123" s="420"/>
      <c r="K123" s="352"/>
    </row>
    <row r="124" spans="1:192" ht="54.95" customHeight="1" thickBot="1">
      <c r="A124" s="413">
        <v>19</v>
      </c>
      <c r="B124" s="427" t="s">
        <v>530</v>
      </c>
      <c r="C124" s="391" t="s">
        <v>337</v>
      </c>
      <c r="D124" s="428"/>
      <c r="E124" s="28"/>
      <c r="F124" s="28"/>
      <c r="G124" s="28"/>
      <c r="H124" s="28"/>
      <c r="I124" s="29"/>
      <c r="J124" s="420"/>
      <c r="K124" s="352"/>
    </row>
    <row r="125" spans="1:192" ht="65.099999999999994" customHeight="1" thickBot="1">
      <c r="A125" s="413">
        <v>20</v>
      </c>
      <c r="B125" s="432" t="s">
        <v>531</v>
      </c>
      <c r="C125" s="391" t="s">
        <v>337</v>
      </c>
      <c r="D125" s="428"/>
      <c r="E125" s="28"/>
      <c r="F125" s="28"/>
      <c r="G125" s="28"/>
      <c r="H125" s="28"/>
      <c r="I125" s="29"/>
      <c r="J125" s="420"/>
      <c r="K125" s="352"/>
    </row>
    <row r="126" spans="1:192" ht="65.099999999999994" customHeight="1">
      <c r="A126" s="433"/>
      <c r="K126" s="352"/>
    </row>
    <row r="127" spans="1:192">
      <c r="A127" s="413"/>
    </row>
    <row r="128" spans="1:192">
      <c r="A128" s="413"/>
    </row>
    <row r="129" spans="1:9">
      <c r="A129" s="413"/>
    </row>
    <row r="130" spans="1:9">
      <c r="A130" s="413"/>
      <c r="C130" s="422"/>
    </row>
    <row r="131" spans="1:9">
      <c r="A131" s="413"/>
      <c r="C131" s="422"/>
    </row>
    <row r="132" spans="1:9">
      <c r="A132" s="413"/>
      <c r="C132" s="422"/>
    </row>
    <row r="133" spans="1:9">
      <c r="A133" s="413"/>
      <c r="C133" s="422"/>
    </row>
    <row r="134" spans="1:9">
      <c r="A134" s="413"/>
      <c r="C134" s="422"/>
    </row>
    <row r="135" spans="1:9">
      <c r="A135" s="413"/>
      <c r="C135" s="422"/>
    </row>
    <row r="136" spans="1:9" hidden="1">
      <c r="A136" s="413"/>
      <c r="C136" s="422"/>
    </row>
    <row r="137" spans="1:9" hidden="1">
      <c r="A137" s="413"/>
      <c r="C137" s="422"/>
    </row>
    <row r="138" spans="1:9">
      <c r="A138" s="413"/>
      <c r="C138" s="422"/>
    </row>
    <row r="139" spans="1:9">
      <c r="A139" s="413"/>
      <c r="C139" s="422"/>
    </row>
    <row r="140" spans="1:9">
      <c r="A140" s="413"/>
      <c r="C140" s="422"/>
    </row>
    <row r="141" spans="1:9" ht="12.75" customHeight="1">
      <c r="A141" s="792" t="s">
        <v>79</v>
      </c>
      <c r="C141" s="422"/>
      <c r="G141" s="1371" t="s">
        <v>483</v>
      </c>
      <c r="H141" s="1371"/>
      <c r="I141" s="1371"/>
    </row>
    <row r="142" spans="1:9">
      <c r="A142" s="793" t="s">
        <v>333</v>
      </c>
      <c r="C142" s="422"/>
      <c r="G142" s="1371"/>
      <c r="H142" s="1371"/>
      <c r="I142" s="1371"/>
    </row>
    <row r="143" spans="1:9">
      <c r="A143" s="793" t="s">
        <v>334</v>
      </c>
      <c r="C143" s="422"/>
      <c r="G143" s="1371"/>
      <c r="H143" s="1371"/>
      <c r="I143" s="1371"/>
    </row>
    <row r="144" spans="1:9">
      <c r="A144" s="792" t="s">
        <v>141</v>
      </c>
      <c r="C144" s="422"/>
      <c r="G144" s="1371"/>
      <c r="H144" s="1371"/>
      <c r="I144" s="1371"/>
    </row>
    <row r="145" spans="1:9">
      <c r="A145" s="413"/>
      <c r="C145" s="422"/>
      <c r="G145" s="1371"/>
      <c r="H145" s="1371"/>
      <c r="I145" s="1371"/>
    </row>
    <row r="146" spans="1:9" ht="12.75" customHeight="1">
      <c r="A146" s="413"/>
      <c r="C146" s="422"/>
    </row>
    <row r="147" spans="1:9">
      <c r="A147" s="389"/>
      <c r="C147" s="359"/>
      <c r="D147" s="359"/>
      <c r="E147" s="359"/>
      <c r="F147" s="359"/>
      <c r="G147" s="359"/>
      <c r="H147" s="359"/>
      <c r="I147" s="351"/>
    </row>
    <row r="148" spans="1:9" ht="24.75">
      <c r="A148" s="423" t="str">
        <f>A44</f>
        <v xml:space="preserve">© 2013, Barry Associates, LLC </v>
      </c>
      <c r="B148" s="430"/>
      <c r="C148" s="359"/>
      <c r="D148" s="359"/>
      <c r="E148" s="359"/>
      <c r="F148" s="359"/>
      <c r="G148" s="359"/>
      <c r="H148" s="359"/>
      <c r="I148" s="351"/>
    </row>
  </sheetData>
  <mergeCells count="43">
    <mergeCell ref="G141:I145"/>
    <mergeCell ref="B63:B64"/>
    <mergeCell ref="B65:B68"/>
    <mergeCell ref="G105:I108"/>
    <mergeCell ref="H115:I115"/>
    <mergeCell ref="E116:F116"/>
    <mergeCell ref="H116:I116"/>
    <mergeCell ref="E117:F117"/>
    <mergeCell ref="G72:I83"/>
    <mergeCell ref="E120:F120"/>
    <mergeCell ref="B60:B61"/>
    <mergeCell ref="E119:F119"/>
    <mergeCell ref="G86:I87"/>
    <mergeCell ref="H90:I90"/>
    <mergeCell ref="E91:F91"/>
    <mergeCell ref="E92:F92"/>
    <mergeCell ref="H91:I91"/>
    <mergeCell ref="E93:F93"/>
    <mergeCell ref="E94:F94"/>
    <mergeCell ref="E95:F95"/>
    <mergeCell ref="E39:F39"/>
    <mergeCell ref="E40:F40"/>
    <mergeCell ref="H50:I50"/>
    <mergeCell ref="E51:F51"/>
    <mergeCell ref="H51:I51"/>
    <mergeCell ref="E118:F118"/>
    <mergeCell ref="E52:F52"/>
    <mergeCell ref="E53:F53"/>
    <mergeCell ref="E54:F54"/>
    <mergeCell ref="E55:F55"/>
    <mergeCell ref="A29:K29"/>
    <mergeCell ref="A30:K30"/>
    <mergeCell ref="A31:K31"/>
    <mergeCell ref="A33:K33"/>
    <mergeCell ref="E37:F37"/>
    <mergeCell ref="E38:F38"/>
    <mergeCell ref="E36:F36"/>
    <mergeCell ref="E1:G1"/>
    <mergeCell ref="E2:G2"/>
    <mergeCell ref="C7:G7"/>
    <mergeCell ref="C8:G8"/>
    <mergeCell ref="C9:G9"/>
    <mergeCell ref="C10:G10"/>
  </mergeCells>
  <phoneticPr fontId="4" type="noConversion"/>
  <pageMargins left="0.2" right="0" top="0.55000000000000004" bottom="0.45" header="0.5" footer="0.5"/>
  <pageSetup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2:FE119"/>
  <sheetViews>
    <sheetView workbookViewId="0">
      <selection activeCell="A9" sqref="A9"/>
    </sheetView>
  </sheetViews>
  <sheetFormatPr defaultColWidth="9.7109375" defaultRowHeight="12.75"/>
  <cols>
    <col min="1" max="1" width="4.7109375" style="454" customWidth="1"/>
    <col min="2" max="2" width="30.7109375" style="454" customWidth="1"/>
    <col min="3" max="3" width="1.7109375" style="454" customWidth="1"/>
    <col min="4" max="4" width="8.7109375" style="454" customWidth="1"/>
    <col min="5" max="8" width="5.7109375" style="454" customWidth="1"/>
    <col min="9" max="10" width="11" style="454" customWidth="1"/>
    <col min="11" max="11" width="9.28515625" style="454" customWidth="1"/>
    <col min="12" max="12" width="6.7109375" style="454" hidden="1" customWidth="1"/>
    <col min="13" max="14" width="10.7109375" style="454" customWidth="1"/>
    <col min="15" max="16384" width="9.7109375" style="454"/>
  </cols>
  <sheetData>
    <row r="2" spans="1:161" ht="15" customHeight="1">
      <c r="A2" s="452" t="s">
        <v>251</v>
      </c>
      <c r="B2" s="453"/>
      <c r="C2" s="453"/>
      <c r="D2" s="453"/>
      <c r="E2" s="453"/>
      <c r="F2" s="453"/>
      <c r="G2" s="1393">
        <f>'1A - Profile'!X10</f>
        <v>0</v>
      </c>
      <c r="H2" s="1393"/>
      <c r="I2" s="1393"/>
      <c r="J2" s="1393"/>
      <c r="K2" s="1393"/>
      <c r="L2" s="453"/>
      <c r="M2" s="453"/>
      <c r="N2" s="453">
        <v>19</v>
      </c>
    </row>
    <row r="3" spans="1:161" ht="15" customHeight="1">
      <c r="A3" s="349" t="s">
        <v>142</v>
      </c>
      <c r="B3" s="453"/>
      <c r="C3" s="453"/>
      <c r="D3" s="453"/>
      <c r="E3" s="453"/>
      <c r="F3" s="453"/>
      <c r="G3" s="1393">
        <f>'1A - Profile'!G11</f>
        <v>0</v>
      </c>
      <c r="H3" s="1393"/>
      <c r="I3" s="1393"/>
      <c r="J3" s="1393"/>
      <c r="K3" s="1393"/>
      <c r="L3" s="453"/>
      <c r="M3" s="453"/>
      <c r="N3" s="453"/>
      <c r="O3" s="590"/>
      <c r="P3" s="590"/>
      <c r="Q3" s="590"/>
      <c r="R3" s="590"/>
      <c r="S3" s="590"/>
      <c r="T3" s="590"/>
      <c r="U3" s="590"/>
    </row>
    <row r="4" spans="1:161" ht="15" customHeight="1">
      <c r="A4" s="455"/>
      <c r="B4" s="453"/>
      <c r="C4" s="453"/>
      <c r="D4" s="453"/>
      <c r="E4" s="453"/>
      <c r="F4" s="453"/>
      <c r="G4" s="453"/>
      <c r="H4" s="453"/>
      <c r="I4" s="453"/>
      <c r="J4" s="453"/>
      <c r="K4" s="453"/>
      <c r="L4" s="453"/>
      <c r="M4" s="453"/>
      <c r="N4" s="453"/>
      <c r="O4" s="596">
        <f>'1A - Profile'!X10</f>
        <v>0</v>
      </c>
      <c r="P4" s="596"/>
      <c r="Q4" s="590"/>
      <c r="R4" s="590"/>
      <c r="S4" s="590"/>
      <c r="T4" s="590"/>
      <c r="U4" s="590"/>
    </row>
    <row r="5" spans="1:161">
      <c r="A5" s="455"/>
      <c r="B5" s="453"/>
      <c r="C5" s="453"/>
      <c r="D5" s="453"/>
      <c r="E5" s="453"/>
      <c r="F5" s="453"/>
      <c r="G5" s="453"/>
      <c r="H5" s="453"/>
      <c r="I5" s="453"/>
      <c r="J5" s="453"/>
      <c r="K5" s="453"/>
      <c r="L5" s="453"/>
      <c r="M5" s="453"/>
      <c r="N5" s="453"/>
      <c r="O5" s="596">
        <f>'1B - Profile'!G106</f>
        <v>0</v>
      </c>
      <c r="P5" s="596" t="s">
        <v>487</v>
      </c>
      <c r="Q5" s="590"/>
      <c r="R5" s="590"/>
      <c r="S5" s="590"/>
      <c r="T5" s="590"/>
      <c r="U5" s="590"/>
    </row>
    <row r="6" spans="1:161" hidden="1">
      <c r="A6" s="455"/>
      <c r="B6" s="453"/>
      <c r="C6" s="453"/>
      <c r="D6" s="453"/>
      <c r="E6" s="453"/>
      <c r="F6" s="453"/>
      <c r="G6" s="453"/>
      <c r="H6" s="453"/>
      <c r="I6" s="453"/>
      <c r="J6" s="453"/>
      <c r="K6" s="453"/>
      <c r="L6" s="453"/>
      <c r="M6" s="453"/>
      <c r="N6" s="453"/>
      <c r="O6" s="590"/>
      <c r="P6" s="590"/>
      <c r="Q6" s="590"/>
      <c r="R6" s="590"/>
      <c r="S6" s="590"/>
      <c r="T6" s="590"/>
      <c r="U6" s="590"/>
    </row>
    <row r="7" spans="1:161" ht="13.5" thickBot="1">
      <c r="A7" s="455"/>
      <c r="B7" s="453"/>
      <c r="C7" s="453"/>
      <c r="D7" s="453"/>
      <c r="E7" s="453"/>
      <c r="F7" s="453"/>
      <c r="G7" s="453"/>
      <c r="H7" s="453"/>
      <c r="I7" s="453"/>
      <c r="J7" s="453"/>
      <c r="K7" s="453"/>
      <c r="L7" s="453"/>
      <c r="M7" s="453"/>
      <c r="N7" s="453"/>
      <c r="O7" s="590"/>
      <c r="P7" s="590"/>
      <c r="Q7" s="590"/>
      <c r="R7" s="590"/>
      <c r="S7" s="590"/>
      <c r="T7" s="590"/>
      <c r="U7" s="590"/>
    </row>
    <row r="8" spans="1:161" ht="30">
      <c r="A8" s="455"/>
      <c r="B8" s="453"/>
      <c r="C8" s="453"/>
      <c r="D8" s="1400" t="s">
        <v>14</v>
      </c>
      <c r="E8" s="1401"/>
      <c r="F8" s="1401"/>
      <c r="G8" s="1401"/>
      <c r="H8" s="1401"/>
      <c r="I8" s="1401"/>
      <c r="J8" s="1401"/>
      <c r="K8" s="1402"/>
      <c r="L8" s="453"/>
      <c r="M8" s="453"/>
      <c r="N8" s="453"/>
      <c r="O8" s="590"/>
      <c r="P8" s="590"/>
      <c r="Q8" s="590"/>
      <c r="R8" s="590"/>
      <c r="S8" s="590"/>
      <c r="T8" s="590"/>
      <c r="U8" s="590"/>
    </row>
    <row r="9" spans="1:161" ht="24" thickBot="1">
      <c r="A9" s="456"/>
      <c r="B9" s="453"/>
      <c r="C9" s="453"/>
      <c r="D9" s="1403" t="s">
        <v>29</v>
      </c>
      <c r="E9" s="1404"/>
      <c r="F9" s="1404"/>
      <c r="G9" s="1404"/>
      <c r="H9" s="1404"/>
      <c r="I9" s="1404"/>
      <c r="J9" s="1404"/>
      <c r="K9" s="1405"/>
      <c r="L9" s="453"/>
      <c r="M9" s="453"/>
      <c r="N9" s="453"/>
      <c r="O9" s="590"/>
      <c r="P9" s="590"/>
      <c r="Q9" s="590"/>
      <c r="R9" s="590"/>
      <c r="S9" s="590"/>
      <c r="T9" s="590"/>
      <c r="U9" s="590"/>
    </row>
    <row r="10" spans="1:161" ht="18">
      <c r="A10" s="456"/>
      <c r="B10" s="453"/>
      <c r="C10" s="453"/>
      <c r="D10" s="1406" t="s">
        <v>855</v>
      </c>
      <c r="E10" s="1407"/>
      <c r="F10" s="1407"/>
      <c r="G10" s="1407"/>
      <c r="H10" s="1407"/>
      <c r="I10" s="1407"/>
      <c r="J10" s="1407"/>
      <c r="K10" s="1408"/>
      <c r="L10" s="453"/>
      <c r="M10" s="453"/>
      <c r="N10" s="453"/>
      <c r="O10" s="590"/>
      <c r="P10" s="590"/>
      <c r="Q10" s="590"/>
      <c r="R10" s="590"/>
      <c r="S10" s="590"/>
      <c r="T10" s="590"/>
      <c r="U10" s="590"/>
    </row>
    <row r="11" spans="1:161" ht="18">
      <c r="A11" s="456"/>
      <c r="B11" s="453"/>
      <c r="C11" s="453"/>
      <c r="D11" s="1397" t="s">
        <v>22</v>
      </c>
      <c r="E11" s="1398"/>
      <c r="F11" s="1398"/>
      <c r="G11" s="1398"/>
      <c r="H11" s="1398"/>
      <c r="I11" s="1398"/>
      <c r="J11" s="1398"/>
      <c r="K11" s="1399"/>
      <c r="L11" s="453"/>
      <c r="M11" s="453"/>
      <c r="N11" s="453"/>
      <c r="O11" s="590"/>
      <c r="P11" s="590"/>
      <c r="Q11" s="590"/>
      <c r="R11" s="590"/>
      <c r="S11" s="590"/>
      <c r="T11" s="590"/>
      <c r="U11" s="590"/>
    </row>
    <row r="12" spans="1:161" ht="18.75" thickBot="1">
      <c r="A12" s="456"/>
      <c r="B12" s="453"/>
      <c r="C12" s="453"/>
      <c r="D12" s="1394" t="s">
        <v>28</v>
      </c>
      <c r="E12" s="1395"/>
      <c r="F12" s="1395"/>
      <c r="G12" s="1395"/>
      <c r="H12" s="1395"/>
      <c r="I12" s="1395"/>
      <c r="J12" s="1395"/>
      <c r="K12" s="1396"/>
      <c r="L12" s="453"/>
      <c r="M12" s="453"/>
      <c r="N12" s="453"/>
    </row>
    <row r="13" spans="1:161" ht="18" hidden="1">
      <c r="A13" s="453"/>
      <c r="B13" s="453"/>
      <c r="C13" s="453"/>
      <c r="D13" s="457"/>
      <c r="E13" s="457"/>
      <c r="F13" s="457"/>
      <c r="G13" s="457"/>
      <c r="H13" s="457"/>
      <c r="I13" s="457"/>
      <c r="J13" s="457"/>
      <c r="K13" s="457"/>
      <c r="L13" s="457"/>
      <c r="M13" s="453"/>
      <c r="N13" s="453"/>
    </row>
    <row r="14" spans="1:161" ht="21" customHeight="1">
      <c r="A14" s="453"/>
      <c r="B14" s="453"/>
      <c r="C14" s="453"/>
      <c r="D14" s="458"/>
      <c r="E14" s="453"/>
      <c r="F14" s="453"/>
      <c r="G14" s="453"/>
      <c r="H14" s="453"/>
      <c r="I14" s="453"/>
      <c r="J14" s="453"/>
      <c r="K14" s="453"/>
      <c r="L14" s="453"/>
      <c r="M14" s="453"/>
      <c r="N14" s="453"/>
    </row>
    <row r="15" spans="1:161" ht="18" customHeight="1">
      <c r="A15" s="459" t="s">
        <v>246</v>
      </c>
      <c r="B15" s="460"/>
      <c r="C15" s="460"/>
      <c r="D15" s="460"/>
      <c r="E15" s="460"/>
      <c r="F15" s="460"/>
      <c r="G15" s="460"/>
      <c r="H15" s="460"/>
      <c r="I15" s="460"/>
      <c r="J15" s="460"/>
      <c r="K15" s="460"/>
      <c r="L15" s="460"/>
      <c r="M15" s="460"/>
      <c r="N15" s="460"/>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c r="CG15" s="461"/>
      <c r="CH15" s="461"/>
      <c r="CI15" s="461"/>
      <c r="CJ15" s="461"/>
      <c r="CK15" s="461"/>
      <c r="CL15" s="461"/>
      <c r="CM15" s="461"/>
      <c r="CN15" s="461"/>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1"/>
      <c r="DL15" s="461"/>
      <c r="DM15" s="461"/>
      <c r="DN15" s="461"/>
      <c r="DO15" s="461"/>
      <c r="DP15" s="461"/>
      <c r="DQ15" s="461"/>
      <c r="DR15" s="461"/>
      <c r="DS15" s="461"/>
      <c r="DT15" s="461"/>
      <c r="DU15" s="461"/>
      <c r="DV15" s="461"/>
      <c r="DW15" s="461"/>
      <c r="DX15" s="461"/>
      <c r="DY15" s="461"/>
      <c r="DZ15" s="461"/>
      <c r="EA15" s="461"/>
      <c r="EB15" s="461"/>
      <c r="EC15" s="461"/>
      <c r="ED15" s="461"/>
      <c r="EE15" s="461"/>
      <c r="EF15" s="461"/>
      <c r="EG15" s="461"/>
      <c r="EH15" s="461"/>
      <c r="EI15" s="461"/>
      <c r="EJ15" s="461"/>
      <c r="EK15" s="461"/>
      <c r="EL15" s="461"/>
      <c r="EM15" s="461"/>
      <c r="EN15" s="461"/>
      <c r="EO15" s="461"/>
      <c r="EP15" s="461"/>
      <c r="EQ15" s="461"/>
      <c r="ER15" s="461"/>
      <c r="ES15" s="461"/>
      <c r="ET15" s="461"/>
      <c r="EU15" s="461"/>
      <c r="EV15" s="461"/>
      <c r="EW15" s="461"/>
      <c r="EX15" s="461"/>
      <c r="EY15" s="461"/>
      <c r="EZ15" s="461"/>
      <c r="FA15" s="461"/>
      <c r="FB15" s="461"/>
      <c r="FC15" s="461"/>
      <c r="FD15" s="461"/>
      <c r="FE15" s="461"/>
    </row>
    <row r="16" spans="1:161" ht="18" customHeight="1">
      <c r="A16" s="459" t="s">
        <v>247</v>
      </c>
      <c r="B16" s="460"/>
      <c r="C16" s="460"/>
      <c r="D16" s="460"/>
      <c r="E16" s="460"/>
      <c r="F16" s="460"/>
      <c r="G16" s="460"/>
      <c r="H16" s="460"/>
      <c r="I16" s="460"/>
      <c r="J16" s="460"/>
      <c r="K16" s="460"/>
      <c r="L16" s="460"/>
      <c r="M16" s="460"/>
      <c r="N16" s="460"/>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1"/>
      <c r="CO16" s="461"/>
      <c r="CP16" s="461"/>
      <c r="CQ16" s="461"/>
      <c r="CR16" s="461"/>
      <c r="CS16" s="461"/>
      <c r="CT16" s="461"/>
      <c r="CU16" s="461"/>
      <c r="CV16" s="461"/>
      <c r="CW16" s="461"/>
      <c r="CX16" s="461"/>
      <c r="CY16" s="461"/>
      <c r="CZ16" s="461"/>
      <c r="DA16" s="461"/>
      <c r="DB16" s="461"/>
      <c r="DC16" s="461"/>
      <c r="DD16" s="461"/>
      <c r="DE16" s="461"/>
      <c r="DF16" s="461"/>
      <c r="DG16" s="461"/>
      <c r="DH16" s="461"/>
      <c r="DI16" s="461"/>
      <c r="DJ16" s="461"/>
      <c r="DK16" s="461"/>
      <c r="DL16" s="461"/>
      <c r="DM16" s="461"/>
      <c r="DN16" s="461"/>
      <c r="DO16" s="461"/>
      <c r="DP16" s="461"/>
      <c r="DQ16" s="461"/>
      <c r="DR16" s="461"/>
      <c r="DS16" s="461"/>
      <c r="DT16" s="461"/>
      <c r="DU16" s="461"/>
      <c r="DV16" s="461"/>
      <c r="DW16" s="461"/>
      <c r="DX16" s="461"/>
      <c r="DY16" s="461"/>
      <c r="DZ16" s="461"/>
      <c r="EA16" s="461"/>
      <c r="EB16" s="461"/>
      <c r="EC16" s="461"/>
      <c r="ED16" s="461"/>
      <c r="EE16" s="461"/>
      <c r="EF16" s="461"/>
      <c r="EG16" s="461"/>
      <c r="EH16" s="461"/>
      <c r="EI16" s="461"/>
      <c r="EJ16" s="461"/>
      <c r="EK16" s="461"/>
      <c r="EL16" s="461"/>
      <c r="EM16" s="461"/>
      <c r="EN16" s="461"/>
      <c r="EO16" s="461"/>
      <c r="EP16" s="461"/>
      <c r="EQ16" s="461"/>
      <c r="ER16" s="461"/>
      <c r="ES16" s="461"/>
      <c r="ET16" s="461"/>
      <c r="EU16" s="461"/>
      <c r="EV16" s="461"/>
      <c r="EW16" s="461"/>
      <c r="EX16" s="461"/>
      <c r="EY16" s="461"/>
      <c r="EZ16" s="461"/>
      <c r="FA16" s="461"/>
      <c r="FB16" s="461"/>
      <c r="FC16" s="461"/>
      <c r="FD16" s="461"/>
      <c r="FE16" s="461"/>
    </row>
    <row r="17" spans="1:161" ht="18" customHeight="1">
      <c r="A17" s="459" t="s">
        <v>248</v>
      </c>
      <c r="B17" s="460"/>
      <c r="C17" s="460"/>
      <c r="D17" s="460"/>
      <c r="E17" s="460"/>
      <c r="F17" s="460"/>
      <c r="G17" s="460"/>
      <c r="H17" s="460"/>
      <c r="I17" s="460"/>
      <c r="J17" s="460"/>
      <c r="K17" s="460"/>
      <c r="L17" s="460"/>
      <c r="M17" s="460"/>
      <c r="N17" s="460"/>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1"/>
      <c r="CO17" s="461"/>
      <c r="CP17" s="461"/>
      <c r="CQ17" s="461"/>
      <c r="CR17" s="461"/>
      <c r="CS17" s="461"/>
      <c r="CT17" s="461"/>
      <c r="CU17" s="461"/>
      <c r="CV17" s="461"/>
      <c r="CW17" s="461"/>
      <c r="CX17" s="461"/>
      <c r="CY17" s="461"/>
      <c r="CZ17" s="461"/>
      <c r="DA17" s="461"/>
      <c r="DB17" s="461"/>
      <c r="DC17" s="461"/>
      <c r="DD17" s="461"/>
      <c r="DE17" s="461"/>
      <c r="DF17" s="461"/>
      <c r="DG17" s="461"/>
      <c r="DH17" s="461"/>
      <c r="DI17" s="461"/>
      <c r="DJ17" s="461"/>
      <c r="DK17" s="461"/>
      <c r="DL17" s="461"/>
      <c r="DM17" s="461"/>
      <c r="DN17" s="461"/>
      <c r="DO17" s="461"/>
      <c r="DP17" s="461"/>
      <c r="DQ17" s="461"/>
      <c r="DR17" s="461"/>
      <c r="DS17" s="461"/>
      <c r="DT17" s="461"/>
      <c r="DU17" s="461"/>
      <c r="DV17" s="461"/>
      <c r="DW17" s="461"/>
      <c r="DX17" s="461"/>
      <c r="DY17" s="461"/>
      <c r="DZ17" s="461"/>
      <c r="EA17" s="461"/>
      <c r="EB17" s="461"/>
      <c r="EC17" s="461"/>
      <c r="ED17" s="461"/>
      <c r="EE17" s="461"/>
      <c r="EF17" s="461"/>
      <c r="EG17" s="461"/>
      <c r="EH17" s="461"/>
      <c r="EI17" s="461"/>
      <c r="EJ17" s="461"/>
      <c r="EK17" s="461"/>
      <c r="EL17" s="461"/>
      <c r="EM17" s="461"/>
      <c r="EN17" s="461"/>
      <c r="EO17" s="461"/>
      <c r="EP17" s="461"/>
      <c r="EQ17" s="461"/>
      <c r="ER17" s="461"/>
      <c r="ES17" s="461"/>
      <c r="ET17" s="461"/>
      <c r="EU17" s="461"/>
      <c r="EV17" s="461"/>
      <c r="EW17" s="461"/>
      <c r="EX17" s="461"/>
      <c r="EY17" s="461"/>
      <c r="EZ17" s="461"/>
      <c r="FA17" s="461"/>
      <c r="FB17" s="461"/>
      <c r="FC17" s="461"/>
      <c r="FD17" s="461"/>
      <c r="FE17" s="461"/>
    </row>
    <row r="18" spans="1:161" ht="18" customHeight="1">
      <c r="A18" s="462" t="s">
        <v>249</v>
      </c>
      <c r="B18" s="460"/>
      <c r="C18" s="460"/>
      <c r="D18" s="460"/>
      <c r="E18" s="460"/>
      <c r="F18" s="460"/>
      <c r="G18" s="460"/>
      <c r="H18" s="460"/>
      <c r="I18" s="460"/>
      <c r="J18" s="460"/>
      <c r="K18" s="460"/>
      <c r="L18" s="460"/>
      <c r="M18" s="460"/>
      <c r="N18" s="460"/>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61"/>
      <c r="BW18" s="461"/>
      <c r="BX18" s="461"/>
      <c r="BY18" s="461"/>
      <c r="BZ18" s="461"/>
      <c r="CA18" s="461"/>
      <c r="CB18" s="461"/>
      <c r="CC18" s="461"/>
      <c r="CD18" s="461"/>
      <c r="CE18" s="461"/>
      <c r="CF18" s="461"/>
      <c r="CG18" s="461"/>
      <c r="CH18" s="461"/>
      <c r="CI18" s="461"/>
      <c r="CJ18" s="461"/>
      <c r="CK18" s="461"/>
      <c r="CL18" s="461"/>
      <c r="CM18" s="461"/>
      <c r="CN18" s="461"/>
      <c r="CO18" s="461"/>
      <c r="CP18" s="461"/>
      <c r="CQ18" s="461"/>
      <c r="CR18" s="461"/>
      <c r="CS18" s="461"/>
      <c r="CT18" s="461"/>
      <c r="CU18" s="461"/>
      <c r="CV18" s="461"/>
      <c r="CW18" s="461"/>
      <c r="CX18" s="461"/>
      <c r="CY18" s="461"/>
      <c r="CZ18" s="461"/>
      <c r="DA18" s="461"/>
      <c r="DB18" s="461"/>
      <c r="DC18" s="461"/>
      <c r="DD18" s="461"/>
      <c r="DE18" s="461"/>
      <c r="DF18" s="461"/>
      <c r="DG18" s="461"/>
      <c r="DH18" s="461"/>
      <c r="DI18" s="461"/>
      <c r="DJ18" s="461"/>
      <c r="DK18" s="461"/>
      <c r="DL18" s="461"/>
      <c r="DM18" s="461"/>
      <c r="DN18" s="461"/>
      <c r="DO18" s="461"/>
      <c r="DP18" s="461"/>
      <c r="DQ18" s="461"/>
      <c r="DR18" s="461"/>
      <c r="DS18" s="461"/>
      <c r="DT18" s="461"/>
      <c r="DU18" s="461"/>
      <c r="DV18" s="461"/>
      <c r="DW18" s="461"/>
      <c r="DX18" s="461"/>
      <c r="DY18" s="461"/>
      <c r="DZ18" s="461"/>
      <c r="EA18" s="461"/>
      <c r="EB18" s="461"/>
      <c r="EC18" s="461"/>
      <c r="ED18" s="461"/>
      <c r="EE18" s="461"/>
      <c r="EF18" s="461"/>
      <c r="EG18" s="461"/>
      <c r="EH18" s="461"/>
      <c r="EI18" s="461"/>
      <c r="EJ18" s="461"/>
      <c r="EK18" s="461"/>
      <c r="EL18" s="461"/>
      <c r="EM18" s="461"/>
      <c r="EN18" s="461"/>
      <c r="EO18" s="461"/>
      <c r="EP18" s="461"/>
      <c r="EQ18" s="461"/>
      <c r="ER18" s="461"/>
      <c r="ES18" s="461"/>
      <c r="ET18" s="461"/>
      <c r="EU18" s="461"/>
      <c r="EV18" s="461"/>
      <c r="EW18" s="461"/>
      <c r="EX18" s="461"/>
      <c r="EY18" s="461"/>
      <c r="EZ18" s="461"/>
      <c r="FA18" s="461"/>
      <c r="FB18" s="461"/>
      <c r="FC18" s="461"/>
      <c r="FD18" s="461"/>
      <c r="FE18" s="461"/>
    </row>
    <row r="19" spans="1:161" ht="18" customHeight="1">
      <c r="A19" s="459" t="s">
        <v>250</v>
      </c>
      <c r="B19" s="460"/>
      <c r="C19" s="460"/>
      <c r="D19" s="460"/>
      <c r="E19" s="460"/>
      <c r="F19" s="460"/>
      <c r="G19" s="460"/>
      <c r="H19" s="460"/>
      <c r="I19" s="460"/>
      <c r="J19" s="460"/>
      <c r="K19" s="460"/>
      <c r="L19" s="460"/>
      <c r="M19" s="460"/>
      <c r="N19" s="460"/>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c r="BP19" s="461"/>
      <c r="BQ19" s="461"/>
      <c r="BR19" s="461"/>
      <c r="BS19" s="461"/>
      <c r="BT19" s="461"/>
      <c r="BU19" s="461"/>
      <c r="BV19" s="461"/>
      <c r="BW19" s="461"/>
      <c r="BX19" s="461"/>
      <c r="BY19" s="461"/>
      <c r="BZ19" s="461"/>
      <c r="CA19" s="461"/>
      <c r="CB19" s="461"/>
      <c r="CC19" s="461"/>
      <c r="CD19" s="461"/>
      <c r="CE19" s="461"/>
      <c r="CF19" s="461"/>
      <c r="CG19" s="461"/>
      <c r="CH19" s="461"/>
      <c r="CI19" s="461"/>
      <c r="CJ19" s="461"/>
      <c r="CK19" s="461"/>
      <c r="CL19" s="461"/>
      <c r="CM19" s="461"/>
      <c r="CN19" s="461"/>
      <c r="CO19" s="461"/>
      <c r="CP19" s="461"/>
      <c r="CQ19" s="461"/>
      <c r="CR19" s="461"/>
      <c r="CS19" s="461"/>
      <c r="CT19" s="461"/>
      <c r="CU19" s="461"/>
      <c r="CV19" s="461"/>
      <c r="CW19" s="461"/>
      <c r="CX19" s="461"/>
      <c r="CY19" s="461"/>
      <c r="CZ19" s="461"/>
      <c r="DA19" s="461"/>
      <c r="DB19" s="461"/>
      <c r="DC19" s="461"/>
      <c r="DD19" s="461"/>
      <c r="DE19" s="461"/>
      <c r="DF19" s="461"/>
      <c r="DG19" s="461"/>
      <c r="DH19" s="461"/>
      <c r="DI19" s="461"/>
      <c r="DJ19" s="461"/>
      <c r="DK19" s="461"/>
      <c r="DL19" s="461"/>
      <c r="DM19" s="461"/>
      <c r="DN19" s="461"/>
      <c r="DO19" s="461"/>
      <c r="DP19" s="461"/>
      <c r="DQ19" s="461"/>
      <c r="DR19" s="461"/>
      <c r="DS19" s="461"/>
      <c r="DT19" s="461"/>
      <c r="DU19" s="461"/>
      <c r="DV19" s="461"/>
      <c r="DW19" s="461"/>
      <c r="DX19" s="461"/>
      <c r="DY19" s="461"/>
      <c r="DZ19" s="461"/>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461"/>
      <c r="EZ19" s="461"/>
      <c r="FA19" s="461"/>
      <c r="FB19" s="461"/>
      <c r="FC19" s="461"/>
      <c r="FD19" s="461"/>
      <c r="FE19" s="461"/>
    </row>
    <row r="20" spans="1:161" ht="8.1" customHeight="1">
      <c r="A20" s="462"/>
      <c r="B20" s="460"/>
      <c r="C20" s="460"/>
      <c r="D20" s="460"/>
      <c r="E20" s="460"/>
      <c r="F20" s="460"/>
      <c r="G20" s="460"/>
      <c r="H20" s="460"/>
      <c r="I20" s="460"/>
      <c r="J20" s="460"/>
      <c r="K20" s="460"/>
      <c r="L20" s="460"/>
      <c r="M20" s="460"/>
      <c r="N20" s="460"/>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1"/>
      <c r="CQ20" s="461"/>
      <c r="CR20" s="461"/>
      <c r="CS20" s="461"/>
      <c r="CT20" s="461"/>
      <c r="CU20" s="461"/>
      <c r="CV20" s="461"/>
      <c r="CW20" s="461"/>
      <c r="CX20" s="461"/>
      <c r="CY20" s="461"/>
      <c r="CZ20" s="461"/>
      <c r="DA20" s="461"/>
      <c r="DB20" s="461"/>
      <c r="DC20" s="461"/>
      <c r="DD20" s="461"/>
      <c r="DE20" s="461"/>
      <c r="DF20" s="461"/>
      <c r="DG20" s="461"/>
      <c r="DH20" s="461"/>
      <c r="DI20" s="461"/>
      <c r="DJ20" s="461"/>
      <c r="DK20" s="461"/>
      <c r="DL20" s="461"/>
      <c r="DM20" s="461"/>
      <c r="DN20" s="461"/>
      <c r="DO20" s="461"/>
      <c r="DP20" s="461"/>
      <c r="DQ20" s="461"/>
      <c r="DR20" s="461"/>
      <c r="DS20" s="461"/>
      <c r="DT20" s="461"/>
      <c r="DU20" s="461"/>
      <c r="DV20" s="461"/>
      <c r="DW20" s="461"/>
      <c r="DX20" s="461"/>
      <c r="DY20" s="461"/>
      <c r="DZ20" s="461"/>
      <c r="EA20" s="461"/>
      <c r="EB20" s="461"/>
      <c r="EC20" s="461"/>
      <c r="ED20" s="461"/>
      <c r="EE20" s="461"/>
      <c r="EF20" s="461"/>
      <c r="EG20" s="461"/>
      <c r="EH20" s="461"/>
      <c r="EI20" s="461"/>
      <c r="EJ20" s="461"/>
      <c r="EK20" s="461"/>
      <c r="EL20" s="461"/>
      <c r="EM20" s="461"/>
      <c r="EN20" s="461"/>
      <c r="EO20" s="461"/>
      <c r="EP20" s="461"/>
      <c r="EQ20" s="461"/>
      <c r="ER20" s="461"/>
      <c r="ES20" s="461"/>
      <c r="ET20" s="461"/>
      <c r="EU20" s="461"/>
      <c r="EV20" s="461"/>
      <c r="EW20" s="461"/>
      <c r="EX20" s="461"/>
      <c r="EY20" s="461"/>
      <c r="EZ20" s="461"/>
      <c r="FA20" s="461"/>
      <c r="FB20" s="461"/>
      <c r="FC20" s="461"/>
      <c r="FD20" s="461"/>
      <c r="FE20" s="461"/>
    </row>
    <row r="21" spans="1:161" ht="20.100000000000001" customHeight="1">
      <c r="A21" s="463" t="s">
        <v>225</v>
      </c>
      <c r="B21" s="464" t="s">
        <v>223</v>
      </c>
      <c r="C21" s="465" t="s">
        <v>0</v>
      </c>
      <c r="D21" s="460"/>
      <c r="E21" s="460"/>
      <c r="F21" s="460"/>
      <c r="G21" s="460"/>
      <c r="H21" s="460"/>
      <c r="I21" s="460"/>
      <c r="J21" s="460"/>
      <c r="K21" s="460"/>
      <c r="L21" s="460"/>
      <c r="M21" s="460"/>
      <c r="N21" s="460"/>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1"/>
      <c r="BY21" s="461"/>
      <c r="BZ21" s="461"/>
      <c r="CA21" s="461"/>
      <c r="CB21" s="461"/>
      <c r="CC21" s="461"/>
      <c r="CD21" s="461"/>
      <c r="CE21" s="461"/>
      <c r="CF21" s="461"/>
      <c r="CG21" s="461"/>
      <c r="CH21" s="461"/>
      <c r="CI21" s="461"/>
      <c r="CJ21" s="461"/>
      <c r="CK21" s="461"/>
      <c r="CL21" s="461"/>
      <c r="CM21" s="461"/>
      <c r="CN21" s="461"/>
      <c r="CO21" s="461"/>
      <c r="CP21" s="461"/>
      <c r="CQ21" s="461"/>
      <c r="CR21" s="461"/>
      <c r="CS21" s="461"/>
      <c r="CT21" s="461"/>
      <c r="CU21" s="461"/>
      <c r="CV21" s="461"/>
      <c r="CW21" s="461"/>
      <c r="CX21" s="461"/>
      <c r="CY21" s="461"/>
      <c r="CZ21" s="461"/>
      <c r="DA21" s="461"/>
      <c r="DB21" s="461"/>
      <c r="DC21" s="461"/>
      <c r="DD21" s="461"/>
      <c r="DE21" s="461"/>
      <c r="DF21" s="461"/>
      <c r="DG21" s="461"/>
      <c r="DH21" s="461"/>
      <c r="DI21" s="461"/>
      <c r="DJ21" s="461"/>
      <c r="DK21" s="461"/>
      <c r="DL21" s="461"/>
      <c r="DM21" s="461"/>
      <c r="DN21" s="461"/>
      <c r="DO21" s="461"/>
      <c r="DP21" s="461"/>
      <c r="DQ21" s="461"/>
      <c r="DR21" s="461"/>
      <c r="DS21" s="461"/>
      <c r="DT21" s="461"/>
      <c r="DU21" s="461"/>
      <c r="DV21" s="461"/>
      <c r="DW21" s="461"/>
      <c r="DX21" s="461"/>
      <c r="DY21" s="461"/>
      <c r="DZ21" s="461"/>
      <c r="EA21" s="461"/>
      <c r="EB21" s="461"/>
      <c r="EC21" s="461"/>
      <c r="ED21" s="461"/>
      <c r="EE21" s="461"/>
      <c r="EF21" s="461"/>
      <c r="EG21" s="461"/>
      <c r="EH21" s="461"/>
      <c r="EI21" s="461"/>
      <c r="EJ21" s="461"/>
      <c r="EK21" s="461"/>
      <c r="EL21" s="461"/>
      <c r="EM21" s="461"/>
      <c r="EN21" s="461"/>
      <c r="EO21" s="461"/>
      <c r="EP21" s="461"/>
      <c r="EQ21" s="461"/>
      <c r="ER21" s="461"/>
      <c r="ES21" s="461"/>
      <c r="ET21" s="461"/>
      <c r="EU21" s="461"/>
      <c r="EV21" s="461"/>
      <c r="EW21" s="461"/>
      <c r="EX21" s="461"/>
      <c r="EY21" s="461"/>
      <c r="EZ21" s="461"/>
      <c r="FA21" s="461"/>
      <c r="FB21" s="461"/>
      <c r="FC21" s="461"/>
      <c r="FD21" s="461"/>
      <c r="FE21" s="461"/>
    </row>
    <row r="22" spans="1:161" ht="14.25">
      <c r="A22" s="466"/>
      <c r="B22" s="465" t="s">
        <v>1</v>
      </c>
      <c r="C22" s="466"/>
      <c r="D22" s="466"/>
      <c r="E22" s="466"/>
      <c r="F22" s="466"/>
      <c r="G22" s="466"/>
      <c r="H22" s="466"/>
      <c r="I22" s="466"/>
      <c r="J22" s="466"/>
      <c r="K22" s="466"/>
      <c r="L22" s="466"/>
      <c r="M22" s="466"/>
      <c r="N22" s="466"/>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c r="DK22" s="461"/>
      <c r="DL22" s="461"/>
      <c r="DM22" s="461"/>
      <c r="DN22" s="461"/>
      <c r="DO22" s="461"/>
      <c r="DP22" s="461"/>
      <c r="DQ22" s="461"/>
      <c r="DR22" s="461"/>
      <c r="DS22" s="461"/>
      <c r="DT22" s="461"/>
      <c r="DU22" s="461"/>
      <c r="DV22" s="461"/>
      <c r="DW22" s="461"/>
      <c r="DX22" s="461"/>
      <c r="DY22" s="461"/>
      <c r="DZ22" s="461"/>
      <c r="EA22" s="461"/>
      <c r="EB22" s="461"/>
      <c r="EC22" s="461"/>
      <c r="ED22" s="461"/>
      <c r="EE22" s="461"/>
      <c r="EF22" s="461"/>
      <c r="EG22" s="461"/>
      <c r="EH22" s="461"/>
      <c r="EI22" s="461"/>
      <c r="EJ22" s="461"/>
      <c r="EK22" s="461"/>
      <c r="EL22" s="461"/>
      <c r="EM22" s="461"/>
      <c r="EN22" s="461"/>
      <c r="EO22" s="461"/>
      <c r="EP22" s="461"/>
      <c r="EQ22" s="461"/>
      <c r="ER22" s="461"/>
      <c r="ES22" s="461"/>
      <c r="ET22" s="461"/>
      <c r="EU22" s="461"/>
      <c r="EV22" s="461"/>
      <c r="EW22" s="461"/>
      <c r="EX22" s="461"/>
      <c r="EY22" s="461"/>
      <c r="EZ22" s="461"/>
      <c r="FA22" s="461"/>
      <c r="FB22" s="461"/>
      <c r="FC22" s="461"/>
      <c r="FD22" s="461"/>
      <c r="FE22" s="461"/>
    </row>
    <row r="23" spans="1:161" ht="20.100000000000001" customHeight="1">
      <c r="A23" s="463" t="s">
        <v>225</v>
      </c>
      <c r="B23" s="464" t="s">
        <v>819</v>
      </c>
      <c r="C23" s="460"/>
      <c r="D23" s="465" t="s">
        <v>2</v>
      </c>
      <c r="E23" s="466"/>
      <c r="F23" s="466"/>
      <c r="G23" s="466"/>
      <c r="H23" s="466"/>
      <c r="I23" s="460"/>
      <c r="J23" s="460"/>
      <c r="K23" s="460"/>
      <c r="L23" s="460"/>
      <c r="M23" s="460"/>
      <c r="N23" s="460"/>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c r="DK23" s="461"/>
      <c r="DL23" s="461"/>
      <c r="DM23" s="461"/>
      <c r="DN23" s="461"/>
      <c r="DO23" s="461"/>
      <c r="DP23" s="461"/>
      <c r="DQ23" s="461"/>
      <c r="DR23" s="461"/>
      <c r="DS23" s="461"/>
      <c r="DT23" s="461"/>
      <c r="DU23" s="461"/>
      <c r="DV23" s="461"/>
      <c r="DW23" s="461"/>
      <c r="DX23" s="461"/>
      <c r="DY23" s="461"/>
      <c r="DZ23" s="461"/>
      <c r="EA23" s="461"/>
      <c r="EB23" s="461"/>
      <c r="EC23" s="461"/>
      <c r="ED23" s="461"/>
      <c r="EE23" s="461"/>
      <c r="EF23" s="461"/>
      <c r="EG23" s="461"/>
      <c r="EH23" s="461"/>
      <c r="EI23" s="461"/>
      <c r="EJ23" s="461"/>
      <c r="EK23" s="461"/>
      <c r="EL23" s="461"/>
      <c r="EM23" s="461"/>
      <c r="EN23" s="461"/>
      <c r="EO23" s="461"/>
      <c r="EP23" s="461"/>
      <c r="EQ23" s="461"/>
      <c r="ER23" s="461"/>
      <c r="ES23" s="461"/>
      <c r="ET23" s="461"/>
      <c r="EU23" s="461"/>
      <c r="EV23" s="461"/>
      <c r="EW23" s="461"/>
      <c r="EX23" s="461"/>
      <c r="EY23" s="461"/>
      <c r="EZ23" s="461"/>
      <c r="FA23" s="461"/>
      <c r="FB23" s="461"/>
      <c r="FC23" s="461"/>
      <c r="FD23" s="461"/>
      <c r="FE23" s="461"/>
    </row>
    <row r="24" spans="1:161" ht="14.25">
      <c r="A24" s="466"/>
      <c r="B24" s="465" t="s">
        <v>3</v>
      </c>
      <c r="C24" s="453"/>
      <c r="D24" s="453"/>
      <c r="E24" s="453"/>
      <c r="F24" s="453"/>
      <c r="G24" s="453"/>
      <c r="H24" s="453"/>
      <c r="I24" s="453"/>
      <c r="J24" s="453"/>
      <c r="K24" s="453"/>
      <c r="L24" s="453"/>
      <c r="M24" s="453"/>
      <c r="N24" s="453"/>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c r="BQ24" s="461"/>
      <c r="BR24" s="461"/>
      <c r="BS24" s="461"/>
      <c r="BT24" s="461"/>
      <c r="BU24" s="461"/>
      <c r="BV24" s="461"/>
      <c r="BW24" s="461"/>
      <c r="BX24" s="461"/>
      <c r="BY24" s="461"/>
      <c r="BZ24" s="461"/>
      <c r="CA24" s="461"/>
      <c r="CB24" s="461"/>
      <c r="CC24" s="461"/>
      <c r="CD24" s="461"/>
      <c r="CE24" s="461"/>
      <c r="CF24" s="461"/>
      <c r="CG24" s="461"/>
      <c r="CH24" s="461"/>
      <c r="CI24" s="461"/>
      <c r="CJ24" s="461"/>
      <c r="CK24" s="461"/>
      <c r="CL24" s="461"/>
      <c r="CM24" s="461"/>
      <c r="CN24" s="461"/>
      <c r="CO24" s="461"/>
      <c r="CP24" s="461"/>
      <c r="CQ24" s="461"/>
      <c r="CR24" s="461"/>
      <c r="CS24" s="461"/>
      <c r="CT24" s="461"/>
      <c r="CU24" s="461"/>
      <c r="CV24" s="461"/>
      <c r="CW24" s="461"/>
      <c r="CX24" s="461"/>
      <c r="CY24" s="461"/>
      <c r="CZ24" s="461"/>
      <c r="DA24" s="461"/>
      <c r="DB24" s="461"/>
      <c r="DC24" s="461"/>
      <c r="DD24" s="461"/>
      <c r="DE24" s="461"/>
      <c r="DF24" s="461"/>
      <c r="DG24" s="461"/>
      <c r="DH24" s="461"/>
      <c r="DI24" s="461"/>
      <c r="DJ24" s="461"/>
      <c r="DK24" s="461"/>
      <c r="DL24" s="461"/>
      <c r="DM24" s="461"/>
      <c r="DN24" s="461"/>
      <c r="DO24" s="461"/>
      <c r="DP24" s="461"/>
      <c r="DQ24" s="461"/>
      <c r="DR24" s="461"/>
      <c r="DS24" s="461"/>
      <c r="DT24" s="461"/>
      <c r="DU24" s="461"/>
      <c r="DV24" s="461"/>
      <c r="DW24" s="461"/>
      <c r="DX24" s="461"/>
      <c r="DY24" s="461"/>
      <c r="DZ24" s="461"/>
      <c r="EA24" s="461"/>
      <c r="EB24" s="461"/>
      <c r="EC24" s="461"/>
      <c r="ED24" s="461"/>
      <c r="EE24" s="461"/>
      <c r="EF24" s="461"/>
      <c r="EG24" s="461"/>
      <c r="EH24" s="461"/>
      <c r="EI24" s="461"/>
      <c r="EJ24" s="461"/>
      <c r="EK24" s="461"/>
      <c r="EL24" s="461"/>
      <c r="EM24" s="461"/>
      <c r="EN24" s="461"/>
      <c r="EO24" s="461"/>
      <c r="EP24" s="461"/>
      <c r="EQ24" s="461"/>
      <c r="ER24" s="461"/>
      <c r="ES24" s="461"/>
      <c r="ET24" s="461"/>
      <c r="EU24" s="461"/>
      <c r="EV24" s="461"/>
      <c r="EW24" s="461"/>
      <c r="EX24" s="461"/>
      <c r="EY24" s="461"/>
      <c r="EZ24" s="461"/>
      <c r="FA24" s="461"/>
      <c r="FB24" s="461"/>
      <c r="FC24" s="461"/>
      <c r="FD24" s="461"/>
      <c r="FE24" s="461"/>
    </row>
    <row r="25" spans="1:161" ht="20.100000000000001" customHeight="1">
      <c r="A25" s="463" t="s">
        <v>225</v>
      </c>
      <c r="B25" s="464" t="s">
        <v>224</v>
      </c>
      <c r="C25" s="465" t="s">
        <v>125</v>
      </c>
      <c r="D25" s="453"/>
      <c r="E25" s="453"/>
      <c r="F25" s="453"/>
      <c r="G25" s="453"/>
      <c r="H25" s="453"/>
      <c r="I25" s="453"/>
      <c r="J25" s="453"/>
      <c r="K25" s="453"/>
      <c r="L25" s="453"/>
      <c r="M25" s="453"/>
      <c r="N25" s="453"/>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1"/>
      <c r="CQ25" s="461"/>
      <c r="CR25" s="461"/>
      <c r="CS25" s="461"/>
      <c r="CT25" s="461"/>
      <c r="CU25" s="461"/>
      <c r="CV25" s="461"/>
      <c r="CW25" s="461"/>
      <c r="CX25" s="461"/>
      <c r="CY25" s="461"/>
      <c r="CZ25" s="461"/>
      <c r="DA25" s="461"/>
      <c r="DB25" s="461"/>
      <c r="DC25" s="461"/>
      <c r="DD25" s="461"/>
      <c r="DE25" s="461"/>
      <c r="DF25" s="461"/>
      <c r="DG25" s="461"/>
      <c r="DH25" s="461"/>
      <c r="DI25" s="461"/>
      <c r="DJ25" s="461"/>
      <c r="DK25" s="461"/>
      <c r="DL25" s="461"/>
      <c r="DM25" s="461"/>
      <c r="DN25" s="461"/>
      <c r="DO25" s="461"/>
      <c r="DP25" s="461"/>
      <c r="DQ25" s="461"/>
      <c r="DR25" s="461"/>
      <c r="DS25" s="461"/>
      <c r="DT25" s="461"/>
      <c r="DU25" s="461"/>
      <c r="DV25" s="461"/>
      <c r="DW25" s="461"/>
      <c r="DX25" s="461"/>
      <c r="DY25" s="461"/>
      <c r="DZ25" s="461"/>
      <c r="EA25" s="461"/>
      <c r="EB25" s="461"/>
      <c r="EC25" s="461"/>
      <c r="ED25" s="461"/>
      <c r="EE25" s="461"/>
      <c r="EF25" s="461"/>
      <c r="EG25" s="461"/>
      <c r="EH25" s="461"/>
      <c r="EI25" s="461"/>
      <c r="EJ25" s="461"/>
      <c r="EK25" s="461"/>
      <c r="EL25" s="461"/>
      <c r="EM25" s="461"/>
      <c r="EN25" s="461"/>
      <c r="EO25" s="461"/>
      <c r="EP25" s="461"/>
      <c r="EQ25" s="461"/>
      <c r="ER25" s="461"/>
      <c r="ES25" s="461"/>
      <c r="ET25" s="461"/>
      <c r="EU25" s="461"/>
      <c r="EV25" s="461"/>
      <c r="EW25" s="461"/>
      <c r="EX25" s="461"/>
      <c r="EY25" s="461"/>
      <c r="EZ25" s="461"/>
      <c r="FA25" s="461"/>
      <c r="FB25" s="461"/>
      <c r="FC25" s="461"/>
      <c r="FD25" s="461"/>
      <c r="FE25" s="461"/>
    </row>
    <row r="26" spans="1:161" ht="15">
      <c r="A26" s="460"/>
      <c r="B26" s="465" t="s">
        <v>484</v>
      </c>
      <c r="C26" s="453"/>
      <c r="D26" s="453"/>
      <c r="E26" s="453"/>
      <c r="F26" s="453"/>
      <c r="G26" s="453"/>
      <c r="H26" s="453"/>
      <c r="I26" s="453"/>
      <c r="J26" s="453"/>
      <c r="K26" s="453"/>
      <c r="L26" s="453"/>
      <c r="M26" s="453"/>
      <c r="N26" s="453"/>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c r="BP26" s="461"/>
      <c r="BQ26" s="461"/>
      <c r="BR26" s="461"/>
      <c r="BS26" s="461"/>
      <c r="BT26" s="461"/>
      <c r="BU26" s="461"/>
      <c r="BV26" s="461"/>
      <c r="BW26" s="461"/>
      <c r="BX26" s="461"/>
      <c r="BY26" s="461"/>
      <c r="BZ26" s="461"/>
      <c r="CA26" s="461"/>
      <c r="CB26" s="461"/>
      <c r="CC26" s="461"/>
      <c r="CD26" s="461"/>
      <c r="CE26" s="461"/>
      <c r="CF26" s="461"/>
      <c r="CG26" s="461"/>
      <c r="CH26" s="461"/>
      <c r="CI26" s="461"/>
      <c r="CJ26" s="461"/>
      <c r="CK26" s="461"/>
      <c r="CL26" s="461"/>
      <c r="CM26" s="461"/>
      <c r="CN26" s="461"/>
      <c r="CO26" s="461"/>
      <c r="CP26" s="461"/>
      <c r="CQ26" s="461"/>
      <c r="CR26" s="461"/>
      <c r="CS26" s="461"/>
      <c r="CT26" s="461"/>
      <c r="CU26" s="461"/>
      <c r="CV26" s="461"/>
      <c r="CW26" s="461"/>
      <c r="CX26" s="461"/>
      <c r="CY26" s="461"/>
      <c r="CZ26" s="461"/>
      <c r="DA26" s="461"/>
      <c r="DB26" s="461"/>
      <c r="DC26" s="461"/>
      <c r="DD26" s="461"/>
      <c r="DE26" s="461"/>
      <c r="DF26" s="461"/>
      <c r="DG26" s="461"/>
      <c r="DH26" s="461"/>
      <c r="DI26" s="461"/>
      <c r="DJ26" s="461"/>
      <c r="DK26" s="461"/>
      <c r="DL26" s="461"/>
      <c r="DM26" s="461"/>
      <c r="DN26" s="461"/>
      <c r="DO26" s="461"/>
      <c r="DP26" s="461"/>
      <c r="DQ26" s="461"/>
      <c r="DR26" s="461"/>
      <c r="DS26" s="461"/>
      <c r="DT26" s="461"/>
      <c r="DU26" s="461"/>
      <c r="DV26" s="461"/>
      <c r="DW26" s="461"/>
      <c r="DX26" s="461"/>
      <c r="DY26" s="461"/>
      <c r="DZ26" s="461"/>
      <c r="EA26" s="461"/>
      <c r="EB26" s="461"/>
      <c r="EC26" s="461"/>
      <c r="ED26" s="461"/>
      <c r="EE26" s="461"/>
      <c r="EF26" s="461"/>
      <c r="EG26" s="461"/>
      <c r="EH26" s="461"/>
      <c r="EI26" s="461"/>
      <c r="EJ26" s="461"/>
      <c r="EK26" s="461"/>
      <c r="EL26" s="461"/>
      <c r="EM26" s="461"/>
      <c r="EN26" s="461"/>
      <c r="EO26" s="461"/>
      <c r="EP26" s="461"/>
      <c r="EQ26" s="461"/>
      <c r="ER26" s="461"/>
      <c r="ES26" s="461"/>
      <c r="ET26" s="461"/>
      <c r="EU26" s="461"/>
      <c r="EV26" s="461"/>
      <c r="EW26" s="461"/>
      <c r="EX26" s="461"/>
      <c r="EY26" s="461"/>
      <c r="EZ26" s="461"/>
      <c r="FA26" s="461"/>
      <c r="FB26" s="461"/>
      <c r="FC26" s="461"/>
      <c r="FD26" s="461"/>
      <c r="FE26" s="461"/>
    </row>
    <row r="27" spans="1:161" ht="15" customHeight="1">
      <c r="A27" s="460"/>
      <c r="B27" s="466"/>
      <c r="C27" s="453"/>
      <c r="D27" s="453"/>
      <c r="E27" s="453"/>
      <c r="F27" s="453"/>
      <c r="G27" s="453"/>
      <c r="H27" s="453"/>
      <c r="I27" s="453"/>
      <c r="J27" s="453"/>
      <c r="K27" s="453"/>
      <c r="L27" s="453"/>
      <c r="M27" s="453"/>
      <c r="N27" s="453"/>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61"/>
      <c r="CT27" s="461"/>
      <c r="CU27" s="461"/>
      <c r="CV27" s="461"/>
      <c r="CW27" s="461"/>
      <c r="CX27" s="461"/>
      <c r="CY27" s="461"/>
      <c r="CZ27" s="461"/>
      <c r="DA27" s="461"/>
      <c r="DB27" s="461"/>
      <c r="DC27" s="461"/>
      <c r="DD27" s="461"/>
      <c r="DE27" s="461"/>
      <c r="DF27" s="461"/>
      <c r="DG27" s="461"/>
      <c r="DH27" s="461"/>
      <c r="DI27" s="461"/>
      <c r="DJ27" s="461"/>
      <c r="DK27" s="461"/>
      <c r="DL27" s="461"/>
      <c r="DM27" s="461"/>
      <c r="DN27" s="461"/>
      <c r="DO27" s="461"/>
      <c r="DP27" s="461"/>
      <c r="DQ27" s="461"/>
      <c r="DR27" s="461"/>
      <c r="DS27" s="461"/>
      <c r="DT27" s="461"/>
      <c r="DU27" s="461"/>
      <c r="DV27" s="461"/>
      <c r="DW27" s="461"/>
      <c r="DX27" s="461"/>
      <c r="DY27" s="461"/>
      <c r="DZ27" s="461"/>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461"/>
      <c r="EZ27" s="461"/>
      <c r="FA27" s="461"/>
      <c r="FB27" s="461"/>
      <c r="FC27" s="461"/>
      <c r="FD27" s="461"/>
      <c r="FE27" s="461"/>
    </row>
    <row r="28" spans="1:161" ht="15">
      <c r="A28" s="467" t="s">
        <v>820</v>
      </c>
      <c r="B28" s="460"/>
      <c r="C28" s="460"/>
      <c r="D28" s="460"/>
      <c r="E28" s="460"/>
      <c r="F28" s="460"/>
      <c r="G28" s="460"/>
      <c r="H28" s="460"/>
      <c r="I28" s="460"/>
      <c r="J28" s="460"/>
      <c r="K28" s="460"/>
      <c r="L28" s="460"/>
      <c r="M28" s="460"/>
      <c r="N28" s="460"/>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c r="BQ28" s="461"/>
      <c r="BR28" s="461"/>
      <c r="BS28" s="461"/>
      <c r="BT28" s="461"/>
      <c r="BU28" s="461"/>
      <c r="BV28" s="461"/>
      <c r="BW28" s="461"/>
      <c r="BX28" s="461"/>
      <c r="BY28" s="461"/>
      <c r="BZ28" s="461"/>
      <c r="CA28" s="461"/>
      <c r="CB28" s="461"/>
      <c r="CC28" s="461"/>
      <c r="CD28" s="461"/>
      <c r="CE28" s="461"/>
      <c r="CF28" s="461"/>
      <c r="CG28" s="461"/>
      <c r="CH28" s="461"/>
      <c r="CI28" s="461"/>
      <c r="CJ28" s="461"/>
      <c r="CK28" s="461"/>
      <c r="CL28" s="461"/>
      <c r="CM28" s="461"/>
      <c r="CN28" s="461"/>
      <c r="CO28" s="461"/>
      <c r="CP28" s="461"/>
      <c r="CQ28" s="461"/>
      <c r="CR28" s="461"/>
      <c r="CS28" s="461"/>
      <c r="CT28" s="461"/>
      <c r="CU28" s="461"/>
      <c r="CV28" s="461"/>
      <c r="CW28" s="461"/>
      <c r="CX28" s="461"/>
      <c r="CY28" s="461"/>
      <c r="CZ28" s="461"/>
      <c r="DA28" s="461"/>
      <c r="DB28" s="461"/>
      <c r="DC28" s="461"/>
      <c r="DD28" s="461"/>
      <c r="DE28" s="461"/>
      <c r="DF28" s="461"/>
      <c r="DG28" s="461"/>
      <c r="DH28" s="461"/>
      <c r="DI28" s="461"/>
      <c r="DJ28" s="461"/>
      <c r="DK28" s="461"/>
      <c r="DL28" s="461"/>
      <c r="DM28" s="461"/>
      <c r="DN28" s="461"/>
      <c r="DO28" s="461"/>
      <c r="DP28" s="461"/>
      <c r="DQ28" s="461"/>
      <c r="DR28" s="461"/>
      <c r="DS28" s="461"/>
      <c r="DT28" s="461"/>
      <c r="DU28" s="461"/>
      <c r="DV28" s="461"/>
      <c r="DW28" s="461"/>
      <c r="DX28" s="461"/>
      <c r="DY28" s="461"/>
      <c r="DZ28" s="461"/>
      <c r="EA28" s="461"/>
      <c r="EB28" s="461"/>
      <c r="EC28" s="461"/>
      <c r="ED28" s="461"/>
      <c r="EE28" s="461"/>
      <c r="EF28" s="461"/>
      <c r="EG28" s="461"/>
      <c r="EH28" s="461"/>
      <c r="EI28" s="461"/>
      <c r="EJ28" s="461"/>
      <c r="EK28" s="461"/>
      <c r="EL28" s="461"/>
      <c r="EM28" s="461"/>
      <c r="EN28" s="461"/>
      <c r="EO28" s="461"/>
      <c r="EP28" s="461"/>
      <c r="EQ28" s="461"/>
      <c r="ER28" s="461"/>
      <c r="ES28" s="461"/>
      <c r="ET28" s="461"/>
      <c r="EU28" s="461"/>
      <c r="EV28" s="461"/>
      <c r="EW28" s="461"/>
      <c r="EX28" s="461"/>
      <c r="EY28" s="461"/>
      <c r="EZ28" s="461"/>
      <c r="FA28" s="461"/>
      <c r="FB28" s="461"/>
      <c r="FC28" s="461"/>
      <c r="FD28" s="461"/>
      <c r="FE28" s="461"/>
    </row>
    <row r="29" spans="1:161" ht="18" customHeight="1">
      <c r="A29" s="468" t="s">
        <v>216</v>
      </c>
      <c r="B29" s="469"/>
      <c r="C29" s="470"/>
      <c r="D29" s="460"/>
      <c r="E29" s="460"/>
      <c r="F29" s="460"/>
      <c r="G29" s="460"/>
      <c r="H29" s="460"/>
      <c r="I29" s="460"/>
      <c r="J29" s="460"/>
      <c r="K29" s="460"/>
      <c r="L29" s="460"/>
      <c r="M29" s="460"/>
      <c r="N29" s="460"/>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1"/>
      <c r="BY29" s="461"/>
      <c r="BZ29" s="461"/>
      <c r="CA29" s="461"/>
      <c r="CB29" s="461"/>
      <c r="CC29" s="461"/>
      <c r="CD29" s="461"/>
      <c r="CE29" s="461"/>
      <c r="CF29" s="461"/>
      <c r="CG29" s="461"/>
      <c r="CH29" s="461"/>
      <c r="CI29" s="461"/>
      <c r="CJ29" s="461"/>
      <c r="CK29" s="461"/>
      <c r="CL29" s="461"/>
      <c r="CM29" s="461"/>
      <c r="CN29" s="461"/>
      <c r="CO29" s="461"/>
      <c r="CP29" s="461"/>
      <c r="CQ29" s="461"/>
      <c r="CR29" s="461"/>
      <c r="CS29" s="461"/>
      <c r="CT29" s="461"/>
      <c r="CU29" s="461"/>
      <c r="CV29" s="461"/>
      <c r="CW29" s="461"/>
      <c r="CX29" s="461"/>
      <c r="CY29" s="461"/>
      <c r="CZ29" s="461"/>
      <c r="DA29" s="461"/>
      <c r="DB29" s="461"/>
      <c r="DC29" s="461"/>
      <c r="DD29" s="461"/>
      <c r="DE29" s="461"/>
      <c r="DF29" s="461"/>
      <c r="DG29" s="461"/>
      <c r="DH29" s="461"/>
      <c r="DI29" s="461"/>
      <c r="DJ29" s="461"/>
      <c r="DK29" s="461"/>
      <c r="DL29" s="461"/>
      <c r="DM29" s="461"/>
      <c r="DN29" s="461"/>
      <c r="DO29" s="461"/>
      <c r="DP29" s="461"/>
      <c r="DQ29" s="461"/>
      <c r="DR29" s="461"/>
      <c r="DS29" s="461"/>
      <c r="DT29" s="461"/>
      <c r="DU29" s="461"/>
      <c r="DV29" s="461"/>
      <c r="DW29" s="461"/>
      <c r="DX29" s="461"/>
      <c r="DY29" s="461"/>
      <c r="DZ29" s="461"/>
      <c r="EA29" s="461"/>
      <c r="EB29" s="461"/>
      <c r="EC29" s="461"/>
      <c r="ED29" s="461"/>
      <c r="EE29" s="461"/>
      <c r="EF29" s="461"/>
      <c r="EG29" s="461"/>
      <c r="EH29" s="461"/>
      <c r="EI29" s="461"/>
      <c r="EJ29" s="461"/>
      <c r="EK29" s="461"/>
      <c r="EL29" s="461"/>
      <c r="EM29" s="461"/>
      <c r="EN29" s="461"/>
      <c r="EO29" s="461"/>
      <c r="EP29" s="461"/>
      <c r="EQ29" s="461"/>
      <c r="ER29" s="461"/>
      <c r="ES29" s="461"/>
      <c r="ET29" s="461"/>
      <c r="EU29" s="461"/>
      <c r="EV29" s="461"/>
      <c r="EW29" s="461"/>
      <c r="EX29" s="461"/>
      <c r="EY29" s="461"/>
      <c r="EZ29" s="461"/>
      <c r="FA29" s="461"/>
      <c r="FB29" s="461"/>
      <c r="FC29" s="461"/>
      <c r="FD29" s="461"/>
      <c r="FE29" s="461"/>
    </row>
    <row r="30" spans="1:161" ht="18" customHeight="1">
      <c r="A30" s="471" t="s">
        <v>853</v>
      </c>
      <c r="B30" s="460"/>
      <c r="C30" s="472"/>
      <c r="D30" s="460"/>
      <c r="E30" s="460"/>
      <c r="F30" s="460"/>
      <c r="G30" s="460"/>
      <c r="H30" s="460"/>
      <c r="I30" s="460"/>
      <c r="J30" s="460"/>
      <c r="K30" s="460"/>
      <c r="L30" s="460"/>
      <c r="M30" s="460"/>
      <c r="N30" s="460"/>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c r="CR30" s="461"/>
      <c r="CS30" s="461"/>
      <c r="CT30" s="461"/>
      <c r="CU30" s="461"/>
      <c r="CV30" s="461"/>
      <c r="CW30" s="461"/>
      <c r="CX30" s="461"/>
      <c r="CY30" s="461"/>
      <c r="CZ30" s="461"/>
      <c r="DA30" s="461"/>
      <c r="DB30" s="461"/>
      <c r="DC30" s="461"/>
      <c r="DD30" s="461"/>
      <c r="DE30" s="461"/>
      <c r="DF30" s="461"/>
      <c r="DG30" s="461"/>
      <c r="DH30" s="461"/>
      <c r="DI30" s="461"/>
      <c r="DJ30" s="461"/>
      <c r="DK30" s="461"/>
      <c r="DL30" s="461"/>
      <c r="DM30" s="461"/>
      <c r="DN30" s="461"/>
      <c r="DO30" s="461"/>
      <c r="DP30" s="461"/>
      <c r="DQ30" s="461"/>
      <c r="DR30" s="461"/>
      <c r="DS30" s="461"/>
      <c r="DT30" s="461"/>
      <c r="DU30" s="461"/>
      <c r="DV30" s="461"/>
      <c r="DW30" s="461"/>
      <c r="DX30" s="461"/>
      <c r="DY30" s="461"/>
      <c r="DZ30" s="461"/>
      <c r="EA30" s="461"/>
      <c r="EB30" s="461"/>
      <c r="EC30" s="461"/>
      <c r="ED30" s="461"/>
      <c r="EE30" s="461"/>
      <c r="EF30" s="461"/>
      <c r="EG30" s="461"/>
      <c r="EH30" s="461"/>
      <c r="EI30" s="461"/>
      <c r="EJ30" s="461"/>
      <c r="EK30" s="461"/>
      <c r="EL30" s="461"/>
      <c r="EM30" s="461"/>
      <c r="EN30" s="461"/>
      <c r="EO30" s="461"/>
      <c r="EP30" s="461"/>
      <c r="EQ30" s="461"/>
      <c r="ER30" s="461"/>
      <c r="ES30" s="461"/>
      <c r="ET30" s="461"/>
      <c r="EU30" s="461"/>
      <c r="EV30" s="461"/>
      <c r="EW30" s="461"/>
      <c r="EX30" s="461"/>
      <c r="EY30" s="461"/>
      <c r="EZ30" s="461"/>
      <c r="FA30" s="461"/>
      <c r="FB30" s="461"/>
      <c r="FC30" s="461"/>
      <c r="FD30" s="461"/>
      <c r="FE30" s="461"/>
    </row>
    <row r="31" spans="1:161" ht="18" customHeight="1">
      <c r="A31" s="471" t="s">
        <v>854</v>
      </c>
      <c r="B31" s="460"/>
      <c r="C31" s="472"/>
      <c r="D31" s="460"/>
      <c r="E31" s="460"/>
      <c r="F31" s="460"/>
      <c r="G31" s="460"/>
      <c r="H31" s="460"/>
      <c r="I31" s="460"/>
      <c r="J31" s="460"/>
      <c r="K31" s="460"/>
      <c r="L31" s="460"/>
      <c r="M31" s="460"/>
      <c r="N31" s="460"/>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1"/>
      <c r="CM31" s="461"/>
      <c r="CN31" s="461"/>
      <c r="CO31" s="461"/>
      <c r="CP31" s="461"/>
      <c r="CQ31" s="461"/>
      <c r="CR31" s="461"/>
      <c r="CS31" s="461"/>
      <c r="CT31" s="461"/>
      <c r="CU31" s="461"/>
      <c r="CV31" s="461"/>
      <c r="CW31" s="461"/>
      <c r="CX31" s="461"/>
      <c r="CY31" s="461"/>
      <c r="CZ31" s="461"/>
      <c r="DA31" s="461"/>
      <c r="DB31" s="461"/>
      <c r="DC31" s="461"/>
      <c r="DD31" s="461"/>
      <c r="DE31" s="461"/>
      <c r="DF31" s="461"/>
      <c r="DG31" s="461"/>
      <c r="DH31" s="461"/>
      <c r="DI31" s="461"/>
      <c r="DJ31" s="461"/>
      <c r="DK31" s="461"/>
      <c r="DL31" s="461"/>
      <c r="DM31" s="461"/>
      <c r="DN31" s="461"/>
      <c r="DO31" s="461"/>
      <c r="DP31" s="461"/>
      <c r="DQ31" s="461"/>
      <c r="DR31" s="461"/>
      <c r="DS31" s="461"/>
      <c r="DT31" s="461"/>
      <c r="DU31" s="461"/>
      <c r="DV31" s="461"/>
      <c r="DW31" s="461"/>
      <c r="DX31" s="461"/>
      <c r="DY31" s="461"/>
      <c r="DZ31" s="461"/>
      <c r="EA31" s="461"/>
      <c r="EB31" s="461"/>
      <c r="EC31" s="461"/>
      <c r="ED31" s="461"/>
      <c r="EE31" s="461"/>
      <c r="EF31" s="461"/>
      <c r="EG31" s="461"/>
      <c r="EH31" s="461"/>
      <c r="EI31" s="461"/>
      <c r="EJ31" s="461"/>
      <c r="EK31" s="461"/>
      <c r="EL31" s="461"/>
      <c r="EM31" s="461"/>
      <c r="EN31" s="461"/>
      <c r="EO31" s="461"/>
      <c r="EP31" s="461"/>
      <c r="EQ31" s="461"/>
      <c r="ER31" s="461"/>
      <c r="ES31" s="461"/>
      <c r="ET31" s="461"/>
      <c r="EU31" s="461"/>
      <c r="EV31" s="461"/>
      <c r="EW31" s="461"/>
      <c r="EX31" s="461"/>
      <c r="EY31" s="461"/>
      <c r="EZ31" s="461"/>
      <c r="FA31" s="461"/>
      <c r="FB31" s="461"/>
      <c r="FC31" s="461"/>
      <c r="FD31" s="461"/>
      <c r="FE31" s="461"/>
    </row>
    <row r="32" spans="1:161" ht="18" customHeight="1">
      <c r="A32" s="471" t="s">
        <v>81</v>
      </c>
      <c r="B32" s="460"/>
      <c r="C32" s="472"/>
      <c r="D32" s="460"/>
      <c r="E32" s="460"/>
      <c r="F32" s="460"/>
      <c r="G32" s="460"/>
      <c r="H32" s="460"/>
      <c r="I32" s="460"/>
      <c r="J32" s="460"/>
      <c r="K32" s="460"/>
      <c r="L32" s="460"/>
      <c r="M32" s="460"/>
      <c r="N32" s="460"/>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1"/>
      <c r="CT32" s="461"/>
      <c r="CU32" s="461"/>
      <c r="CV32" s="461"/>
      <c r="CW32" s="461"/>
      <c r="CX32" s="461"/>
      <c r="CY32" s="461"/>
      <c r="CZ32" s="461"/>
      <c r="DA32" s="461"/>
      <c r="DB32" s="461"/>
      <c r="DC32" s="461"/>
      <c r="DD32" s="461"/>
      <c r="DE32" s="461"/>
      <c r="DF32" s="461"/>
      <c r="DG32" s="461"/>
      <c r="DH32" s="461"/>
      <c r="DI32" s="461"/>
      <c r="DJ32" s="461"/>
      <c r="DK32" s="461"/>
      <c r="DL32" s="461"/>
      <c r="DM32" s="461"/>
      <c r="DN32" s="461"/>
      <c r="DO32" s="461"/>
      <c r="DP32" s="461"/>
      <c r="DQ32" s="461"/>
      <c r="DR32" s="461"/>
      <c r="DS32" s="461"/>
      <c r="DT32" s="461"/>
      <c r="DU32" s="461"/>
      <c r="DV32" s="461"/>
      <c r="DW32" s="461"/>
      <c r="DX32" s="461"/>
      <c r="DY32" s="461"/>
      <c r="DZ32" s="461"/>
      <c r="EA32" s="461"/>
      <c r="EB32" s="461"/>
      <c r="EC32" s="461"/>
      <c r="ED32" s="461"/>
      <c r="EE32" s="461"/>
      <c r="EF32" s="461"/>
      <c r="EG32" s="461"/>
      <c r="EH32" s="461"/>
      <c r="EI32" s="461"/>
      <c r="EJ32" s="461"/>
      <c r="EK32" s="461"/>
      <c r="EL32" s="461"/>
      <c r="EM32" s="461"/>
      <c r="EN32" s="461"/>
      <c r="EO32" s="461"/>
      <c r="EP32" s="461"/>
      <c r="EQ32" s="461"/>
      <c r="ER32" s="461"/>
      <c r="ES32" s="461"/>
      <c r="ET32" s="461"/>
      <c r="EU32" s="461"/>
      <c r="EV32" s="461"/>
      <c r="EW32" s="461"/>
      <c r="EX32" s="461"/>
      <c r="EY32" s="461"/>
      <c r="EZ32" s="461"/>
      <c r="FA32" s="461"/>
      <c r="FB32" s="461"/>
      <c r="FC32" s="461"/>
      <c r="FD32" s="461"/>
      <c r="FE32" s="461"/>
    </row>
    <row r="33" spans="1:161" ht="18" customHeight="1">
      <c r="A33" s="471" t="s">
        <v>123</v>
      </c>
      <c r="B33" s="460"/>
      <c r="C33" s="472"/>
      <c r="D33" s="460"/>
      <c r="E33" s="460"/>
      <c r="F33" s="460"/>
      <c r="G33" s="460"/>
      <c r="H33" s="460"/>
      <c r="I33" s="460"/>
      <c r="J33" s="460"/>
      <c r="K33" s="460"/>
      <c r="L33" s="460"/>
      <c r="M33" s="460"/>
      <c r="N33" s="460"/>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S33" s="461"/>
      <c r="BT33" s="461"/>
      <c r="BU33" s="461"/>
      <c r="BV33" s="461"/>
      <c r="BW33" s="461"/>
      <c r="BX33" s="461"/>
      <c r="BY33" s="461"/>
      <c r="BZ33" s="461"/>
      <c r="CA33" s="461"/>
      <c r="CB33" s="461"/>
      <c r="CC33" s="461"/>
      <c r="CD33" s="461"/>
      <c r="CE33" s="461"/>
      <c r="CF33" s="461"/>
      <c r="CG33" s="461"/>
      <c r="CH33" s="461"/>
      <c r="CI33" s="461"/>
      <c r="CJ33" s="461"/>
      <c r="CK33" s="461"/>
      <c r="CL33" s="461"/>
      <c r="CM33" s="461"/>
      <c r="CN33" s="461"/>
      <c r="CO33" s="461"/>
      <c r="CP33" s="461"/>
      <c r="CQ33" s="461"/>
      <c r="CR33" s="461"/>
      <c r="CS33" s="461"/>
      <c r="CT33" s="461"/>
      <c r="CU33" s="461"/>
      <c r="CV33" s="461"/>
      <c r="CW33" s="461"/>
      <c r="CX33" s="461"/>
      <c r="CY33" s="461"/>
      <c r="CZ33" s="461"/>
      <c r="DA33" s="461"/>
      <c r="DB33" s="461"/>
      <c r="DC33" s="461"/>
      <c r="DD33" s="461"/>
      <c r="DE33" s="461"/>
      <c r="DF33" s="461"/>
      <c r="DG33" s="461"/>
      <c r="DH33" s="461"/>
      <c r="DI33" s="461"/>
      <c r="DJ33" s="461"/>
      <c r="DK33" s="461"/>
      <c r="DL33" s="461"/>
      <c r="DM33" s="461"/>
      <c r="DN33" s="461"/>
      <c r="DO33" s="461"/>
      <c r="DP33" s="461"/>
      <c r="DQ33" s="461"/>
      <c r="DR33" s="461"/>
      <c r="DS33" s="461"/>
      <c r="DT33" s="461"/>
      <c r="DU33" s="461"/>
      <c r="DV33" s="461"/>
      <c r="DW33" s="461"/>
      <c r="DX33" s="461"/>
      <c r="DY33" s="461"/>
      <c r="DZ33" s="461"/>
      <c r="EA33" s="461"/>
      <c r="EB33" s="461"/>
      <c r="EC33" s="461"/>
      <c r="ED33" s="461"/>
      <c r="EE33" s="461"/>
      <c r="EF33" s="461"/>
      <c r="EG33" s="461"/>
      <c r="EH33" s="461"/>
      <c r="EI33" s="461"/>
      <c r="EJ33" s="461"/>
      <c r="EK33" s="461"/>
      <c r="EL33" s="461"/>
      <c r="EM33" s="461"/>
      <c r="EN33" s="461"/>
      <c r="EO33" s="461"/>
      <c r="EP33" s="461"/>
      <c r="EQ33" s="461"/>
      <c r="ER33" s="461"/>
      <c r="ES33" s="461"/>
      <c r="ET33" s="461"/>
      <c r="EU33" s="461"/>
      <c r="EV33" s="461"/>
      <c r="EW33" s="461"/>
      <c r="EX33" s="461"/>
      <c r="EY33" s="461"/>
      <c r="EZ33" s="461"/>
      <c r="FA33" s="461"/>
      <c r="FB33" s="461"/>
      <c r="FC33" s="461"/>
      <c r="FD33" s="461"/>
      <c r="FE33" s="461"/>
    </row>
    <row r="34" spans="1:161" ht="18" customHeight="1">
      <c r="A34" s="471" t="s">
        <v>124</v>
      </c>
      <c r="B34" s="460"/>
      <c r="C34" s="460"/>
      <c r="D34" s="460"/>
      <c r="E34" s="460"/>
      <c r="F34" s="460"/>
      <c r="G34" s="460"/>
      <c r="H34" s="460"/>
      <c r="I34" s="460"/>
      <c r="J34" s="460"/>
      <c r="K34" s="460"/>
      <c r="L34" s="460"/>
      <c r="M34" s="460"/>
      <c r="N34" s="460"/>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61"/>
      <c r="CT34" s="461"/>
      <c r="CU34" s="461"/>
      <c r="CV34" s="461"/>
      <c r="CW34" s="461"/>
      <c r="CX34" s="461"/>
      <c r="CY34" s="461"/>
      <c r="CZ34" s="461"/>
      <c r="DA34" s="461"/>
      <c r="DB34" s="461"/>
      <c r="DC34" s="461"/>
      <c r="DD34" s="461"/>
      <c r="DE34" s="461"/>
      <c r="DF34" s="461"/>
      <c r="DG34" s="461"/>
      <c r="DH34" s="461"/>
      <c r="DI34" s="461"/>
      <c r="DJ34" s="461"/>
      <c r="DK34" s="461"/>
      <c r="DL34" s="461"/>
      <c r="DM34" s="461"/>
      <c r="DN34" s="461"/>
      <c r="DO34" s="461"/>
      <c r="DP34" s="461"/>
      <c r="DQ34" s="461"/>
      <c r="DR34" s="461"/>
      <c r="DS34" s="461"/>
      <c r="DT34" s="461"/>
      <c r="DU34" s="461"/>
      <c r="DV34" s="461"/>
      <c r="DW34" s="461"/>
      <c r="DX34" s="461"/>
      <c r="DY34" s="461"/>
      <c r="DZ34" s="461"/>
      <c r="EA34" s="461"/>
      <c r="EB34" s="461"/>
      <c r="EC34" s="461"/>
      <c r="ED34" s="461"/>
      <c r="EE34" s="461"/>
      <c r="EF34" s="461"/>
      <c r="EG34" s="461"/>
      <c r="EH34" s="461"/>
      <c r="EI34" s="461"/>
      <c r="EJ34" s="461"/>
      <c r="EK34" s="461"/>
      <c r="EL34" s="461"/>
      <c r="EM34" s="461"/>
      <c r="EN34" s="461"/>
      <c r="EO34" s="461"/>
      <c r="EP34" s="461"/>
      <c r="EQ34" s="461"/>
      <c r="ER34" s="461"/>
      <c r="ES34" s="461"/>
      <c r="ET34" s="461"/>
      <c r="EU34" s="461"/>
      <c r="EV34" s="461"/>
      <c r="EW34" s="461"/>
      <c r="EX34" s="461"/>
      <c r="EY34" s="461"/>
      <c r="EZ34" s="461"/>
      <c r="FA34" s="461"/>
      <c r="FB34" s="461"/>
      <c r="FC34" s="461"/>
      <c r="FD34" s="461"/>
      <c r="FE34" s="461"/>
    </row>
    <row r="35" spans="1:161" ht="21" customHeight="1">
      <c r="A35" s="460"/>
      <c r="B35" s="748" t="s">
        <v>856</v>
      </c>
      <c r="C35" s="460"/>
      <c r="D35" s="460"/>
      <c r="E35" s="460"/>
      <c r="F35" s="460"/>
      <c r="G35" s="460"/>
      <c r="H35" s="460"/>
      <c r="I35" s="460"/>
      <c r="J35" s="460"/>
      <c r="K35" s="1447" t="s">
        <v>117</v>
      </c>
      <c r="L35" s="1448"/>
      <c r="M35" s="1448"/>
      <c r="N35" s="460"/>
    </row>
    <row r="36" spans="1:161" ht="21" hidden="1" customHeight="1">
      <c r="A36" s="460"/>
      <c r="B36" s="471"/>
      <c r="C36" s="460"/>
      <c r="D36" s="460"/>
      <c r="E36" s="460"/>
      <c r="F36" s="460"/>
      <c r="G36" s="460"/>
      <c r="H36" s="460"/>
      <c r="I36" s="460"/>
      <c r="J36" s="460"/>
      <c r="K36" s="1448"/>
      <c r="L36" s="1448"/>
      <c r="M36" s="1448"/>
      <c r="N36" s="460"/>
    </row>
    <row r="37" spans="1:161" ht="12.95" customHeight="1" thickBot="1">
      <c r="A37" s="460"/>
      <c r="B37" s="471"/>
      <c r="C37" s="460"/>
      <c r="D37" s="460"/>
      <c r="E37" s="460"/>
      <c r="F37" s="460"/>
      <c r="G37" s="460"/>
      <c r="H37" s="460"/>
      <c r="I37" s="460"/>
      <c r="J37" s="460"/>
      <c r="K37" s="1448"/>
      <c r="L37" s="1448"/>
      <c r="M37" s="1448"/>
      <c r="N37" s="460"/>
    </row>
    <row r="38" spans="1:161" ht="20.100000000000001" customHeight="1" thickTop="1">
      <c r="A38" s="460"/>
      <c r="B38" s="1384" t="s">
        <v>126</v>
      </c>
      <c r="C38" s="460"/>
      <c r="D38" s="460"/>
      <c r="E38" s="460"/>
      <c r="F38" s="460"/>
      <c r="G38" s="460"/>
      <c r="H38" s="460"/>
      <c r="I38" s="460"/>
      <c r="J38" s="460"/>
      <c r="K38" s="1448"/>
      <c r="L38" s="1448"/>
      <c r="M38" s="1448"/>
      <c r="N38" s="460"/>
    </row>
    <row r="39" spans="1:161" ht="21.75">
      <c r="A39" s="453"/>
      <c r="B39" s="1385"/>
      <c r="C39" s="453"/>
      <c r="D39" s="453"/>
      <c r="E39" s="453"/>
      <c r="F39" s="453"/>
      <c r="G39" s="453"/>
      <c r="H39" s="453"/>
      <c r="I39" s="473" t="s">
        <v>821</v>
      </c>
      <c r="J39" s="453"/>
      <c r="K39" s="1448"/>
      <c r="L39" s="1448"/>
      <c r="M39" s="1448"/>
      <c r="N39" s="453"/>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c r="DD39" s="461"/>
      <c r="DE39" s="461"/>
      <c r="DF39" s="461"/>
      <c r="DG39" s="461"/>
      <c r="DH39" s="461"/>
      <c r="DI39" s="461"/>
      <c r="DJ39" s="461"/>
      <c r="DK39" s="461"/>
      <c r="DL39" s="461"/>
      <c r="DM39" s="461"/>
      <c r="DN39" s="461"/>
      <c r="DO39" s="461"/>
      <c r="DP39" s="461"/>
      <c r="DQ39" s="461"/>
      <c r="DR39" s="461"/>
      <c r="DS39" s="461"/>
      <c r="DT39" s="461"/>
      <c r="DU39" s="461"/>
      <c r="DV39" s="461"/>
      <c r="DW39" s="461"/>
      <c r="DX39" s="461"/>
      <c r="DY39" s="461"/>
      <c r="DZ39" s="461"/>
      <c r="EA39" s="461"/>
      <c r="EB39" s="461"/>
      <c r="EC39" s="461"/>
      <c r="ED39" s="461"/>
      <c r="EE39" s="461"/>
      <c r="EF39" s="461"/>
      <c r="EG39" s="461"/>
      <c r="EH39" s="461"/>
      <c r="EI39" s="461"/>
      <c r="EJ39" s="461"/>
      <c r="EK39" s="461"/>
      <c r="EL39" s="461"/>
      <c r="EM39" s="461"/>
      <c r="EN39" s="461"/>
      <c r="EO39" s="461"/>
      <c r="EP39" s="461"/>
      <c r="EQ39" s="461"/>
      <c r="ER39" s="461"/>
      <c r="ES39" s="461"/>
      <c r="ET39" s="461"/>
      <c r="EU39" s="461"/>
      <c r="EV39" s="461"/>
      <c r="EW39" s="461"/>
      <c r="EX39" s="461"/>
      <c r="EY39" s="461"/>
      <c r="EZ39" s="461"/>
      <c r="FA39" s="461"/>
      <c r="FB39" s="461"/>
      <c r="FC39" s="461"/>
      <c r="FD39" s="461"/>
      <c r="FE39" s="461"/>
    </row>
    <row r="40" spans="1:161" ht="12" customHeight="1">
      <c r="A40" s="453"/>
      <c r="B40" s="1385"/>
      <c r="C40" s="453"/>
      <c r="D40" s="453"/>
      <c r="E40" s="453"/>
      <c r="F40" s="453"/>
      <c r="G40" s="453"/>
      <c r="H40" s="453"/>
      <c r="I40" s="453"/>
      <c r="J40" s="453"/>
      <c r="K40" s="453"/>
      <c r="L40" s="453"/>
      <c r="M40" s="453"/>
      <c r="N40" s="453"/>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1"/>
      <c r="CK40" s="461"/>
      <c r="CL40" s="461"/>
      <c r="CM40" s="461"/>
      <c r="CN40" s="461"/>
      <c r="CO40" s="461"/>
      <c r="CP40" s="461"/>
      <c r="CQ40" s="461"/>
      <c r="CR40" s="461"/>
      <c r="CS40" s="461"/>
      <c r="CT40" s="461"/>
      <c r="CU40" s="461"/>
      <c r="CV40" s="461"/>
      <c r="CW40" s="461"/>
      <c r="CX40" s="461"/>
      <c r="CY40" s="461"/>
      <c r="CZ40" s="461"/>
      <c r="DA40" s="461"/>
      <c r="DB40" s="461"/>
      <c r="DC40" s="461"/>
      <c r="DD40" s="461"/>
      <c r="DE40" s="461"/>
      <c r="DF40" s="461"/>
      <c r="DG40" s="461"/>
      <c r="DH40" s="461"/>
      <c r="DI40" s="461"/>
      <c r="DJ40" s="461"/>
      <c r="DK40" s="461"/>
      <c r="DL40" s="461"/>
      <c r="DM40" s="461"/>
      <c r="DN40" s="461"/>
      <c r="DO40" s="461"/>
      <c r="DP40" s="461"/>
      <c r="DQ40" s="461"/>
      <c r="DR40" s="461"/>
      <c r="DS40" s="461"/>
      <c r="DT40" s="461"/>
      <c r="DU40" s="461"/>
      <c r="DV40" s="461"/>
      <c r="DW40" s="461"/>
      <c r="DX40" s="461"/>
      <c r="DY40" s="461"/>
      <c r="DZ40" s="461"/>
      <c r="EA40" s="461"/>
      <c r="EB40" s="461"/>
      <c r="EC40" s="461"/>
      <c r="ED40" s="461"/>
      <c r="EE40" s="461"/>
      <c r="EF40" s="461"/>
      <c r="EG40" s="461"/>
      <c r="EH40" s="461"/>
      <c r="EI40" s="461"/>
      <c r="EJ40" s="461"/>
      <c r="EK40" s="461"/>
      <c r="EL40" s="461"/>
      <c r="EM40" s="461"/>
      <c r="EN40" s="461"/>
      <c r="EO40" s="461"/>
      <c r="EP40" s="461"/>
      <c r="EQ40" s="461"/>
      <c r="ER40" s="461"/>
      <c r="ES40" s="461"/>
      <c r="ET40" s="461"/>
      <c r="EU40" s="461"/>
      <c r="EV40" s="461"/>
      <c r="EW40" s="461"/>
      <c r="EX40" s="461"/>
      <c r="EY40" s="461"/>
      <c r="EZ40" s="461"/>
      <c r="FA40" s="461"/>
      <c r="FB40" s="461"/>
      <c r="FC40" s="461"/>
      <c r="FD40" s="461"/>
      <c r="FE40" s="461"/>
    </row>
    <row r="41" spans="1:161" ht="13.5" thickBot="1">
      <c r="A41" s="474"/>
      <c r="B41" s="1386"/>
      <c r="C41" s="474"/>
      <c r="D41" s="474"/>
      <c r="E41" s="474"/>
      <c r="F41" s="474"/>
      <c r="G41" s="474"/>
      <c r="H41" s="474"/>
      <c r="I41" s="453"/>
      <c r="J41" s="453"/>
      <c r="K41" s="475" t="s">
        <v>822</v>
      </c>
      <c r="L41" s="475" t="s">
        <v>823</v>
      </c>
      <c r="M41" s="475" t="s">
        <v>30</v>
      </c>
      <c r="N41" s="475" t="s">
        <v>824</v>
      </c>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c r="BQ41" s="461"/>
      <c r="BR41" s="461"/>
      <c r="BS41" s="461"/>
      <c r="BT41" s="461"/>
      <c r="BU41" s="461"/>
      <c r="BV41" s="461"/>
      <c r="BW41" s="461"/>
      <c r="BX41" s="461"/>
      <c r="BY41" s="461"/>
      <c r="BZ41" s="461"/>
      <c r="CA41" s="461"/>
      <c r="CB41" s="461"/>
      <c r="CC41" s="461"/>
      <c r="CD41" s="461"/>
      <c r="CE41" s="461"/>
      <c r="CF41" s="461"/>
      <c r="CG41" s="461"/>
      <c r="CH41" s="461"/>
      <c r="CI41" s="461"/>
      <c r="CJ41" s="461"/>
      <c r="CK41" s="461"/>
      <c r="CL41" s="461"/>
      <c r="CM41" s="461"/>
      <c r="CN41" s="461"/>
      <c r="CO41" s="461"/>
      <c r="CP41" s="461"/>
      <c r="CQ41" s="461"/>
      <c r="CR41" s="461"/>
      <c r="CS41" s="461"/>
      <c r="CT41" s="461"/>
      <c r="CU41" s="461"/>
      <c r="CV41" s="461"/>
      <c r="CW41" s="461"/>
      <c r="CX41" s="461"/>
      <c r="CY41" s="461"/>
      <c r="CZ41" s="461"/>
      <c r="DA41" s="461"/>
      <c r="DB41" s="461"/>
      <c r="DC41" s="461"/>
      <c r="DD41" s="461"/>
      <c r="DE41" s="461"/>
      <c r="DF41" s="461"/>
      <c r="DG41" s="461"/>
      <c r="DH41" s="461"/>
      <c r="DI41" s="461"/>
      <c r="DJ41" s="461"/>
      <c r="DK41" s="461"/>
      <c r="DL41" s="461"/>
      <c r="DM41" s="461"/>
      <c r="DN41" s="461"/>
      <c r="DO41" s="461"/>
      <c r="DP41" s="461"/>
      <c r="DQ41" s="461"/>
      <c r="DR41" s="461"/>
      <c r="DS41" s="461"/>
      <c r="DT41" s="461"/>
      <c r="DU41" s="461"/>
      <c r="DV41" s="461"/>
      <c r="DW41" s="461"/>
      <c r="DX41" s="461"/>
      <c r="DY41" s="461"/>
      <c r="DZ41" s="461"/>
      <c r="EA41" s="461"/>
      <c r="EB41" s="461"/>
      <c r="EC41" s="461"/>
      <c r="ED41" s="461"/>
      <c r="EE41" s="461"/>
      <c r="EF41" s="461"/>
      <c r="EG41" s="461"/>
      <c r="EH41" s="461"/>
      <c r="EI41" s="461"/>
      <c r="EJ41" s="461"/>
      <c r="EK41" s="461"/>
      <c r="EL41" s="461"/>
      <c r="EM41" s="461"/>
      <c r="EN41" s="461"/>
      <c r="EO41" s="461"/>
      <c r="EP41" s="461"/>
      <c r="EQ41" s="461"/>
      <c r="ER41" s="461"/>
      <c r="ES41" s="461"/>
      <c r="ET41" s="461"/>
      <c r="EU41" s="461"/>
      <c r="EV41" s="461"/>
      <c r="EW41" s="461"/>
      <c r="EX41" s="461"/>
      <c r="EY41" s="461"/>
      <c r="EZ41" s="461"/>
      <c r="FA41" s="461"/>
      <c r="FB41" s="461"/>
      <c r="FC41" s="461"/>
      <c r="FD41" s="461"/>
      <c r="FE41" s="461"/>
    </row>
    <row r="42" spans="1:161" ht="21" thickTop="1">
      <c r="A42" s="472"/>
      <c r="B42" s="460"/>
      <c r="C42" s="460"/>
      <c r="D42" s="453"/>
      <c r="I42" s="1439" t="s">
        <v>826</v>
      </c>
      <c r="J42" s="1439"/>
      <c r="K42" s="1428" t="s">
        <v>128</v>
      </c>
      <c r="L42" s="1429"/>
      <c r="M42" s="1429"/>
      <c r="N42" s="1430"/>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1"/>
      <c r="CE42" s="461"/>
      <c r="CF42" s="461"/>
      <c r="CG42" s="461"/>
      <c r="CH42" s="461"/>
      <c r="CI42" s="461"/>
      <c r="CJ42" s="461"/>
      <c r="CK42" s="461"/>
      <c r="CL42" s="461"/>
      <c r="CM42" s="461"/>
      <c r="CN42" s="461"/>
      <c r="CO42" s="461"/>
      <c r="CP42" s="461"/>
      <c r="CQ42" s="461"/>
      <c r="CR42" s="461"/>
      <c r="CS42" s="461"/>
      <c r="CT42" s="461"/>
      <c r="CU42" s="461"/>
      <c r="CV42" s="461"/>
      <c r="CW42" s="461"/>
      <c r="CX42" s="461"/>
      <c r="CY42" s="461"/>
      <c r="CZ42" s="461"/>
      <c r="DA42" s="461"/>
      <c r="DB42" s="461"/>
      <c r="DC42" s="461"/>
      <c r="DD42" s="461"/>
      <c r="DE42" s="461"/>
      <c r="DF42" s="461"/>
      <c r="DG42" s="461"/>
      <c r="DH42" s="461"/>
      <c r="DI42" s="461"/>
      <c r="DJ42" s="461"/>
      <c r="DK42" s="461"/>
      <c r="DL42" s="461"/>
      <c r="DM42" s="461"/>
      <c r="DN42" s="461"/>
      <c r="DO42" s="461"/>
      <c r="DP42" s="461"/>
      <c r="DQ42" s="461"/>
      <c r="DR42" s="461"/>
      <c r="DS42" s="461"/>
      <c r="DT42" s="461"/>
      <c r="DU42" s="461"/>
      <c r="DV42" s="461"/>
      <c r="DW42" s="461"/>
      <c r="DX42" s="461"/>
      <c r="DY42" s="461"/>
      <c r="DZ42" s="461"/>
      <c r="EA42" s="461"/>
      <c r="EB42" s="461"/>
      <c r="EC42" s="461"/>
      <c r="ED42" s="461"/>
      <c r="EE42" s="461"/>
      <c r="EF42" s="461"/>
      <c r="EG42" s="461"/>
      <c r="EH42" s="461"/>
      <c r="EI42" s="461"/>
      <c r="EJ42" s="461"/>
      <c r="EK42" s="461"/>
      <c r="EL42" s="461"/>
      <c r="EM42" s="461"/>
      <c r="EN42" s="461"/>
      <c r="EO42" s="461"/>
      <c r="EP42" s="461"/>
      <c r="EQ42" s="461"/>
      <c r="ER42" s="461"/>
      <c r="ES42" s="461"/>
      <c r="ET42" s="461"/>
      <c r="EU42" s="461"/>
      <c r="EV42" s="461"/>
      <c r="EW42" s="461"/>
      <c r="EX42" s="461"/>
      <c r="EY42" s="461"/>
      <c r="EZ42" s="461"/>
      <c r="FA42" s="461"/>
      <c r="FB42" s="461"/>
      <c r="FC42" s="461"/>
      <c r="FD42" s="461"/>
      <c r="FE42" s="461"/>
    </row>
    <row r="43" spans="1:161" ht="15">
      <c r="A43" s="453"/>
      <c r="B43" s="453"/>
      <c r="C43" s="453"/>
      <c r="D43" s="476"/>
      <c r="E43" s="1387" t="s">
        <v>825</v>
      </c>
      <c r="F43" s="1387"/>
      <c r="G43" s="1387"/>
      <c r="H43" s="1388"/>
      <c r="I43" s="1431" t="s">
        <v>82</v>
      </c>
      <c r="J43" s="1432"/>
      <c r="K43" s="477"/>
      <c r="L43" s="478"/>
      <c r="M43" s="479" t="s">
        <v>827</v>
      </c>
      <c r="N43" s="480"/>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c r="CR43" s="461"/>
      <c r="CS43" s="461"/>
      <c r="CT43" s="461"/>
      <c r="CU43" s="461"/>
      <c r="CV43" s="461"/>
      <c r="CW43" s="461"/>
      <c r="CX43" s="461"/>
      <c r="CY43" s="461"/>
      <c r="CZ43" s="461"/>
      <c r="DA43" s="461"/>
      <c r="DB43" s="461"/>
      <c r="DC43" s="461"/>
      <c r="DD43" s="461"/>
      <c r="DE43" s="461"/>
      <c r="DF43" s="461"/>
      <c r="DG43" s="461"/>
      <c r="DH43" s="461"/>
      <c r="DI43" s="461"/>
      <c r="DJ43" s="461"/>
      <c r="DK43" s="461"/>
      <c r="DL43" s="461"/>
      <c r="DM43" s="461"/>
      <c r="DN43" s="461"/>
      <c r="DO43" s="461"/>
      <c r="DP43" s="461"/>
      <c r="DQ43" s="461"/>
      <c r="DR43" s="461"/>
      <c r="DS43" s="461"/>
      <c r="DT43" s="461"/>
      <c r="DU43" s="461"/>
      <c r="DV43" s="461"/>
      <c r="DW43" s="461"/>
      <c r="DX43" s="461"/>
      <c r="DY43" s="461"/>
      <c r="DZ43" s="461"/>
      <c r="EA43" s="461"/>
      <c r="EB43" s="461"/>
      <c r="EC43" s="461"/>
      <c r="ED43" s="461"/>
      <c r="EE43" s="461"/>
      <c r="EF43" s="461"/>
      <c r="EG43" s="461"/>
      <c r="EH43" s="461"/>
      <c r="EI43" s="461"/>
      <c r="EJ43" s="461"/>
      <c r="EK43" s="461"/>
      <c r="EL43" s="461"/>
      <c r="EM43" s="461"/>
      <c r="EN43" s="461"/>
      <c r="EO43" s="461"/>
      <c r="EP43" s="461"/>
      <c r="EQ43" s="461"/>
      <c r="ER43" s="461"/>
      <c r="ES43" s="461"/>
      <c r="ET43" s="461"/>
      <c r="EU43" s="461"/>
      <c r="EV43" s="461"/>
      <c r="EW43" s="461"/>
      <c r="EX43" s="461"/>
      <c r="EY43" s="461"/>
      <c r="EZ43" s="461"/>
      <c r="FA43" s="461"/>
      <c r="FB43" s="461"/>
      <c r="FC43" s="461"/>
      <c r="FD43" s="461"/>
      <c r="FE43" s="461"/>
    </row>
    <row r="44" spans="1:161" ht="12.75" customHeight="1">
      <c r="A44" s="453"/>
      <c r="B44" s="453"/>
      <c r="C44" s="476"/>
      <c r="D44" s="476"/>
      <c r="E44" s="1409" t="s">
        <v>10</v>
      </c>
      <c r="F44" s="1410"/>
      <c r="G44" s="1410"/>
      <c r="H44" s="1411"/>
      <c r="I44" s="1420" t="s">
        <v>831</v>
      </c>
      <c r="J44" s="1436"/>
      <c r="K44" s="659" t="s">
        <v>832</v>
      </c>
      <c r="L44" s="482" t="s">
        <v>832</v>
      </c>
      <c r="M44" s="483" t="s">
        <v>833</v>
      </c>
      <c r="N44" s="484" t="s">
        <v>834</v>
      </c>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61"/>
      <c r="BQ44" s="461"/>
      <c r="BR44" s="461"/>
      <c r="BS44" s="461"/>
      <c r="BT44" s="461"/>
      <c r="BU44" s="461"/>
      <c r="BV44" s="461"/>
      <c r="BW44" s="461"/>
      <c r="BX44" s="461"/>
      <c r="BY44" s="461"/>
      <c r="BZ44" s="461"/>
      <c r="CA44" s="461"/>
      <c r="CB44" s="461"/>
      <c r="CC44" s="461"/>
      <c r="CD44" s="461"/>
      <c r="CE44" s="461"/>
      <c r="CF44" s="461"/>
      <c r="CG44" s="461"/>
      <c r="CH44" s="461"/>
      <c r="CI44" s="461"/>
      <c r="CJ44" s="461"/>
      <c r="CK44" s="461"/>
      <c r="CL44" s="461"/>
      <c r="CM44" s="461"/>
      <c r="CN44" s="461"/>
      <c r="CO44" s="461"/>
      <c r="CP44" s="461"/>
      <c r="CQ44" s="461"/>
      <c r="CR44" s="461"/>
      <c r="CS44" s="461"/>
      <c r="CT44" s="461"/>
      <c r="CU44" s="461"/>
      <c r="CV44" s="461"/>
      <c r="CW44" s="461"/>
      <c r="CX44" s="461"/>
      <c r="CY44" s="461"/>
      <c r="CZ44" s="461"/>
      <c r="DA44" s="461"/>
      <c r="DB44" s="461"/>
      <c r="DC44" s="461"/>
      <c r="DD44" s="461"/>
      <c r="DE44" s="461"/>
      <c r="DF44" s="461"/>
      <c r="DG44" s="461"/>
      <c r="DH44" s="461"/>
      <c r="DI44" s="461"/>
      <c r="DJ44" s="461"/>
      <c r="DK44" s="461"/>
      <c r="DL44" s="461"/>
      <c r="DM44" s="461"/>
      <c r="DN44" s="461"/>
      <c r="DO44" s="461"/>
      <c r="DP44" s="461"/>
      <c r="DQ44" s="461"/>
      <c r="DR44" s="461"/>
      <c r="DS44" s="461"/>
      <c r="DT44" s="461"/>
      <c r="DU44" s="461"/>
      <c r="DV44" s="461"/>
      <c r="DW44" s="461"/>
      <c r="DX44" s="461"/>
      <c r="DY44" s="461"/>
      <c r="DZ44" s="461"/>
      <c r="EA44" s="461"/>
      <c r="EB44" s="461"/>
      <c r="EC44" s="461"/>
      <c r="ED44" s="461"/>
      <c r="EE44" s="461"/>
      <c r="EF44" s="461"/>
      <c r="EG44" s="461"/>
      <c r="EH44" s="461"/>
      <c r="EI44" s="461"/>
      <c r="EJ44" s="461"/>
      <c r="EK44" s="461"/>
      <c r="EL44" s="461"/>
      <c r="EM44" s="461"/>
      <c r="EN44" s="461"/>
      <c r="EO44" s="461"/>
      <c r="EP44" s="461"/>
      <c r="EQ44" s="461"/>
      <c r="ER44" s="461"/>
      <c r="ES44" s="461"/>
      <c r="ET44" s="461"/>
      <c r="EU44" s="461"/>
      <c r="EV44" s="461"/>
      <c r="EW44" s="461"/>
      <c r="EX44" s="461"/>
      <c r="EY44" s="461"/>
      <c r="EZ44" s="461"/>
      <c r="FA44" s="461"/>
      <c r="FB44" s="461"/>
      <c r="FC44" s="461"/>
      <c r="FD44" s="461"/>
      <c r="FE44" s="461"/>
    </row>
    <row r="45" spans="1:161" ht="12.75" customHeight="1">
      <c r="A45" s="453"/>
      <c r="B45" s="453"/>
      <c r="C45" s="476"/>
      <c r="D45" s="476"/>
      <c r="E45" s="1412"/>
      <c r="F45" s="1413"/>
      <c r="G45" s="1413"/>
      <c r="H45" s="1414"/>
      <c r="I45" s="1422" t="s">
        <v>835</v>
      </c>
      <c r="J45" s="1437"/>
      <c r="K45" s="659" t="s">
        <v>836</v>
      </c>
      <c r="L45" s="482" t="s">
        <v>836</v>
      </c>
      <c r="M45" s="485" t="s">
        <v>837</v>
      </c>
      <c r="N45" s="484" t="s">
        <v>838</v>
      </c>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1"/>
      <c r="DE45" s="461"/>
      <c r="DF45" s="461"/>
      <c r="DG45" s="461"/>
      <c r="DH45" s="461"/>
      <c r="DI45" s="461"/>
      <c r="DJ45" s="461"/>
      <c r="DK45" s="461"/>
      <c r="DL45" s="461"/>
      <c r="DM45" s="461"/>
      <c r="DN45" s="461"/>
      <c r="DO45" s="461"/>
      <c r="DP45" s="461"/>
      <c r="DQ45" s="461"/>
      <c r="DR45" s="461"/>
      <c r="DS45" s="461"/>
      <c r="DT45" s="461"/>
      <c r="DU45" s="461"/>
      <c r="DV45" s="461"/>
      <c r="DW45" s="461"/>
      <c r="DX45" s="461"/>
      <c r="DY45" s="461"/>
      <c r="DZ45" s="461"/>
      <c r="EA45" s="461"/>
      <c r="EB45" s="461"/>
      <c r="EC45" s="461"/>
      <c r="ED45" s="461"/>
      <c r="EE45" s="461"/>
      <c r="EF45" s="461"/>
      <c r="EG45" s="461"/>
      <c r="EH45" s="461"/>
      <c r="EI45" s="461"/>
      <c r="EJ45" s="461"/>
      <c r="EK45" s="461"/>
      <c r="EL45" s="461"/>
      <c r="EM45" s="461"/>
      <c r="EN45" s="461"/>
      <c r="EO45" s="461"/>
      <c r="EP45" s="461"/>
      <c r="EQ45" s="461"/>
      <c r="ER45" s="461"/>
      <c r="ES45" s="461"/>
      <c r="ET45" s="461"/>
      <c r="EU45" s="461"/>
      <c r="EV45" s="461"/>
      <c r="EW45" s="461"/>
      <c r="EX45" s="461"/>
      <c r="EY45" s="461"/>
      <c r="EZ45" s="461"/>
      <c r="FA45" s="461"/>
      <c r="FB45" s="461"/>
      <c r="FC45" s="461"/>
      <c r="FD45" s="461"/>
      <c r="FE45" s="461"/>
    </row>
    <row r="46" spans="1:161">
      <c r="A46" s="453"/>
      <c r="B46" s="475"/>
      <c r="C46" s="476"/>
      <c r="D46" s="476"/>
      <c r="E46" s="486"/>
      <c r="F46" s="486"/>
      <c r="G46" s="486"/>
      <c r="H46" s="487"/>
      <c r="I46" s="1426" t="s">
        <v>840</v>
      </c>
      <c r="J46" s="1438"/>
      <c r="K46" s="659" t="s">
        <v>841</v>
      </c>
      <c r="L46" s="482" t="s">
        <v>842</v>
      </c>
      <c r="M46" s="637" t="s">
        <v>32</v>
      </c>
      <c r="N46" s="484" t="s">
        <v>843</v>
      </c>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c r="DD46" s="461"/>
      <c r="DE46" s="461"/>
      <c r="DF46" s="461"/>
      <c r="DG46" s="461"/>
      <c r="DH46" s="461"/>
      <c r="DI46" s="461"/>
      <c r="DJ46" s="461"/>
      <c r="DK46" s="461"/>
      <c r="DL46" s="461"/>
      <c r="DM46" s="461"/>
      <c r="DN46" s="461"/>
      <c r="DO46" s="461"/>
      <c r="DP46" s="461"/>
      <c r="DQ46" s="461"/>
      <c r="DR46" s="461"/>
      <c r="DS46" s="461"/>
      <c r="DT46" s="461"/>
      <c r="DU46" s="461"/>
      <c r="DV46" s="461"/>
      <c r="DW46" s="461"/>
      <c r="DX46" s="461"/>
      <c r="DY46" s="461"/>
      <c r="DZ46" s="461"/>
      <c r="EA46" s="461"/>
      <c r="EB46" s="461"/>
      <c r="EC46" s="461"/>
      <c r="ED46" s="461"/>
      <c r="EE46" s="461"/>
      <c r="EF46" s="461"/>
      <c r="EG46" s="461"/>
      <c r="EH46" s="461"/>
      <c r="EI46" s="461"/>
      <c r="EJ46" s="461"/>
      <c r="EK46" s="461"/>
      <c r="EL46" s="461"/>
      <c r="EM46" s="461"/>
      <c r="EN46" s="461"/>
      <c r="EO46" s="461"/>
      <c r="EP46" s="461"/>
      <c r="EQ46" s="461"/>
      <c r="ER46" s="461"/>
      <c r="ES46" s="461"/>
      <c r="ET46" s="461"/>
      <c r="EU46" s="461"/>
      <c r="EV46" s="461"/>
      <c r="EW46" s="461"/>
      <c r="EX46" s="461"/>
      <c r="EY46" s="461"/>
      <c r="EZ46" s="461"/>
      <c r="FA46" s="461"/>
      <c r="FB46" s="461"/>
      <c r="FC46" s="461"/>
      <c r="FD46" s="461"/>
      <c r="FE46" s="461"/>
    </row>
    <row r="47" spans="1:161" ht="24" customHeight="1">
      <c r="A47" s="488"/>
      <c r="B47" s="1418" t="s">
        <v>312</v>
      </c>
      <c r="C47" s="1418"/>
      <c r="D47" s="1419"/>
      <c r="E47" s="657" t="s">
        <v>112</v>
      </c>
      <c r="F47" s="658" t="s">
        <v>113</v>
      </c>
      <c r="G47" s="658" t="s">
        <v>114</v>
      </c>
      <c r="H47" s="489" t="s">
        <v>834</v>
      </c>
      <c r="I47" s="490" t="s">
        <v>4</v>
      </c>
      <c r="J47" s="491" t="s">
        <v>5</v>
      </c>
      <c r="K47" s="660" t="s">
        <v>12</v>
      </c>
      <c r="L47" s="493" t="s">
        <v>13</v>
      </c>
      <c r="M47" s="638" t="s">
        <v>159</v>
      </c>
      <c r="N47" s="494" t="s">
        <v>31</v>
      </c>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c r="DD47" s="461"/>
      <c r="DE47" s="461"/>
      <c r="DF47" s="461"/>
      <c r="DG47" s="461"/>
      <c r="DH47" s="461"/>
      <c r="DI47" s="461"/>
      <c r="DJ47" s="461"/>
      <c r="DK47" s="461"/>
      <c r="DL47" s="461"/>
      <c r="DM47" s="461"/>
      <c r="DN47" s="461"/>
      <c r="DO47" s="461"/>
      <c r="DP47" s="461"/>
      <c r="DQ47" s="461"/>
      <c r="DR47" s="461"/>
      <c r="DS47" s="461"/>
      <c r="DT47" s="461"/>
      <c r="DU47" s="461"/>
      <c r="DV47" s="461"/>
      <c r="DW47" s="461"/>
      <c r="DX47" s="461"/>
      <c r="DY47" s="461"/>
      <c r="DZ47" s="461"/>
      <c r="EA47" s="461"/>
      <c r="EB47" s="461"/>
      <c r="EC47" s="461"/>
      <c r="ED47" s="461"/>
      <c r="EE47" s="461"/>
      <c r="EF47" s="461"/>
      <c r="EG47" s="461"/>
      <c r="EH47" s="461"/>
      <c r="EI47" s="461"/>
      <c r="EJ47" s="461"/>
      <c r="EK47" s="461"/>
      <c r="EL47" s="461"/>
      <c r="EM47" s="461"/>
      <c r="EN47" s="461"/>
      <c r="EO47" s="461"/>
      <c r="EP47" s="461"/>
      <c r="EQ47" s="461"/>
      <c r="ER47" s="461"/>
      <c r="ES47" s="461"/>
      <c r="ET47" s="461"/>
      <c r="EU47" s="461"/>
      <c r="EV47" s="461"/>
      <c r="EW47" s="461"/>
      <c r="EX47" s="461"/>
      <c r="EY47" s="461"/>
      <c r="EZ47" s="461"/>
      <c r="FA47" s="461"/>
      <c r="FB47" s="461"/>
      <c r="FC47" s="461"/>
      <c r="FD47" s="461"/>
      <c r="FE47" s="461"/>
    </row>
    <row r="48" spans="1:161" ht="30.95" customHeight="1" thickBot="1">
      <c r="A48" s="495" t="s">
        <v>844</v>
      </c>
      <c r="B48" s="496" t="s">
        <v>8</v>
      </c>
      <c r="C48" s="497"/>
      <c r="D48" s="498"/>
      <c r="E48" s="499" t="s">
        <v>852</v>
      </c>
      <c r="F48" s="500"/>
      <c r="G48" s="501"/>
      <c r="H48" s="501"/>
      <c r="I48" s="502">
        <v>70000</v>
      </c>
      <c r="J48" s="503">
        <v>90000</v>
      </c>
      <c r="K48" s="504" t="s">
        <v>845</v>
      </c>
      <c r="L48" s="504" t="s">
        <v>846</v>
      </c>
      <c r="M48" s="503">
        <v>75000</v>
      </c>
      <c r="N48" s="503">
        <v>5000</v>
      </c>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c r="DD48" s="461"/>
      <c r="DE48" s="461"/>
      <c r="DF48" s="461"/>
      <c r="DG48" s="461"/>
      <c r="DH48" s="461"/>
      <c r="DI48" s="461"/>
      <c r="DJ48" s="461"/>
      <c r="DK48" s="461"/>
      <c r="DL48" s="461"/>
      <c r="DM48" s="461"/>
      <c r="DN48" s="461"/>
      <c r="DO48" s="461"/>
      <c r="DP48" s="461"/>
      <c r="DQ48" s="461"/>
      <c r="DR48" s="461"/>
      <c r="DS48" s="461"/>
      <c r="DT48" s="461"/>
      <c r="DU48" s="461"/>
      <c r="DV48" s="461"/>
      <c r="DW48" s="461"/>
      <c r="DX48" s="461"/>
      <c r="DY48" s="461"/>
      <c r="DZ48" s="461"/>
      <c r="EA48" s="461"/>
      <c r="EB48" s="461"/>
      <c r="EC48" s="461"/>
      <c r="ED48" s="461"/>
      <c r="EE48" s="461"/>
      <c r="EF48" s="461"/>
      <c r="EG48" s="461"/>
      <c r="EH48" s="461"/>
      <c r="EI48" s="461"/>
      <c r="EJ48" s="461"/>
      <c r="EK48" s="461"/>
      <c r="EL48" s="461"/>
      <c r="EM48" s="461"/>
      <c r="EN48" s="461"/>
      <c r="EO48" s="461"/>
      <c r="EP48" s="461"/>
      <c r="EQ48" s="461"/>
      <c r="ER48" s="461"/>
      <c r="ES48" s="461"/>
      <c r="ET48" s="461"/>
      <c r="EU48" s="461"/>
      <c r="EV48" s="461"/>
      <c r="EW48" s="461"/>
      <c r="EX48" s="461"/>
      <c r="EY48" s="461"/>
      <c r="EZ48" s="461"/>
      <c r="FA48" s="461"/>
      <c r="FB48" s="461"/>
      <c r="FC48" s="461"/>
      <c r="FD48" s="461"/>
      <c r="FE48" s="461"/>
    </row>
    <row r="49" spans="1:161" ht="30.95" customHeight="1" thickTop="1" thickBot="1">
      <c r="A49" s="495" t="s">
        <v>847</v>
      </c>
      <c r="B49" s="505" t="s">
        <v>9</v>
      </c>
      <c r="C49" s="506"/>
      <c r="D49" s="507"/>
      <c r="E49" s="499" t="s">
        <v>852</v>
      </c>
      <c r="F49" s="500"/>
      <c r="G49" s="501"/>
      <c r="H49" s="501"/>
      <c r="I49" s="508">
        <v>50000</v>
      </c>
      <c r="J49" s="503">
        <v>60000</v>
      </c>
      <c r="K49" s="504" t="s">
        <v>845</v>
      </c>
      <c r="L49" s="504" t="s">
        <v>845</v>
      </c>
      <c r="M49" s="503">
        <v>55000</v>
      </c>
      <c r="N49" s="503">
        <v>4000</v>
      </c>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1"/>
      <c r="CY49" s="461"/>
      <c r="CZ49" s="461"/>
      <c r="DA49" s="461"/>
      <c r="DB49" s="461"/>
      <c r="DC49" s="461"/>
      <c r="DD49" s="461"/>
      <c r="DE49" s="461"/>
      <c r="DF49" s="461"/>
      <c r="DG49" s="461"/>
      <c r="DH49" s="461"/>
      <c r="DI49" s="461"/>
      <c r="DJ49" s="461"/>
      <c r="DK49" s="461"/>
      <c r="DL49" s="461"/>
      <c r="DM49" s="461"/>
      <c r="DN49" s="461"/>
      <c r="DO49" s="461"/>
      <c r="DP49" s="461"/>
      <c r="DQ49" s="461"/>
      <c r="DR49" s="461"/>
      <c r="DS49" s="461"/>
      <c r="DT49" s="461"/>
      <c r="DU49" s="461"/>
      <c r="DV49" s="461"/>
      <c r="DW49" s="461"/>
      <c r="DX49" s="461"/>
      <c r="DY49" s="461"/>
      <c r="DZ49" s="461"/>
      <c r="EA49" s="461"/>
      <c r="EB49" s="461"/>
      <c r="EC49" s="461"/>
      <c r="ED49" s="461"/>
      <c r="EE49" s="461"/>
      <c r="EF49" s="461"/>
      <c r="EG49" s="461"/>
      <c r="EH49" s="461"/>
      <c r="EI49" s="461"/>
      <c r="EJ49" s="461"/>
      <c r="EK49" s="461"/>
      <c r="EL49" s="461"/>
      <c r="EM49" s="461"/>
      <c r="EN49" s="461"/>
      <c r="EO49" s="461"/>
      <c r="EP49" s="461"/>
      <c r="EQ49" s="461"/>
      <c r="ER49" s="461"/>
      <c r="ES49" s="461"/>
      <c r="ET49" s="461"/>
      <c r="EU49" s="461"/>
      <c r="EV49" s="461"/>
      <c r="EW49" s="461"/>
      <c r="EX49" s="461"/>
      <c r="EY49" s="461"/>
      <c r="EZ49" s="461"/>
      <c r="FA49" s="461"/>
      <c r="FB49" s="461"/>
      <c r="FC49" s="461"/>
      <c r="FD49" s="461"/>
      <c r="FE49" s="461"/>
    </row>
    <row r="50" spans="1:161" ht="5.0999999999999996" customHeight="1" thickTop="1">
      <c r="A50" s="495"/>
      <c r="B50" s="509"/>
      <c r="C50" s="510"/>
      <c r="D50" s="511"/>
      <c r="E50" s="512"/>
      <c r="F50" s="513"/>
      <c r="G50" s="513"/>
      <c r="H50" s="513"/>
      <c r="I50" s="514"/>
      <c r="J50" s="514"/>
      <c r="K50" s="515"/>
      <c r="L50" s="515"/>
      <c r="M50" s="514"/>
      <c r="N50" s="514"/>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c r="DJ50" s="461"/>
      <c r="DK50" s="461"/>
      <c r="DL50" s="461"/>
      <c r="DM50" s="461"/>
      <c r="DN50" s="461"/>
      <c r="DO50" s="461"/>
      <c r="DP50" s="461"/>
      <c r="DQ50" s="461"/>
      <c r="DR50" s="461"/>
      <c r="DS50" s="461"/>
      <c r="DT50" s="461"/>
      <c r="DU50" s="461"/>
      <c r="DV50" s="461"/>
      <c r="DW50" s="461"/>
      <c r="DX50" s="461"/>
      <c r="DY50" s="461"/>
      <c r="DZ50" s="461"/>
      <c r="EA50" s="461"/>
      <c r="EB50" s="461"/>
      <c r="EC50" s="461"/>
      <c r="ED50" s="461"/>
      <c r="EE50" s="461"/>
      <c r="EF50" s="461"/>
      <c r="EG50" s="461"/>
      <c r="EH50" s="461"/>
      <c r="EI50" s="461"/>
      <c r="EJ50" s="461"/>
      <c r="EK50" s="461"/>
      <c r="EL50" s="461"/>
      <c r="EM50" s="461"/>
      <c r="EN50" s="461"/>
      <c r="EO50" s="461"/>
      <c r="EP50" s="461"/>
      <c r="EQ50" s="461"/>
      <c r="ER50" s="461"/>
      <c r="ES50" s="461"/>
      <c r="ET50" s="461"/>
      <c r="EU50" s="461"/>
      <c r="EV50" s="461"/>
      <c r="EW50" s="461"/>
      <c r="EX50" s="461"/>
      <c r="EY50" s="461"/>
      <c r="EZ50" s="461"/>
      <c r="FA50" s="461"/>
      <c r="FB50" s="461"/>
      <c r="FC50" s="461"/>
      <c r="FD50" s="461"/>
      <c r="FE50" s="461"/>
    </row>
    <row r="51" spans="1:161" ht="5.0999999999999996" customHeight="1">
      <c r="A51" s="495"/>
      <c r="B51" s="509"/>
      <c r="C51" s="510"/>
      <c r="D51" s="511"/>
      <c r="E51" s="512"/>
      <c r="F51" s="513"/>
      <c r="G51" s="513"/>
      <c r="H51" s="513"/>
      <c r="I51" s="514"/>
      <c r="J51" s="514"/>
      <c r="K51" s="515"/>
      <c r="L51" s="515"/>
      <c r="M51" s="514"/>
      <c r="N51" s="514"/>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c r="BW51" s="461"/>
      <c r="BX51" s="461"/>
      <c r="BY51" s="461"/>
      <c r="BZ51" s="461"/>
      <c r="CA51" s="461"/>
      <c r="CB51" s="461"/>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c r="DD51" s="461"/>
      <c r="DE51" s="461"/>
      <c r="DF51" s="461"/>
      <c r="DG51" s="461"/>
      <c r="DH51" s="461"/>
      <c r="DI51" s="461"/>
      <c r="DJ51" s="461"/>
      <c r="DK51" s="461"/>
      <c r="DL51" s="461"/>
      <c r="DM51" s="461"/>
      <c r="DN51" s="461"/>
      <c r="DO51" s="461"/>
      <c r="DP51" s="461"/>
      <c r="DQ51" s="461"/>
      <c r="DR51" s="461"/>
      <c r="DS51" s="461"/>
      <c r="DT51" s="461"/>
      <c r="DU51" s="461"/>
      <c r="DV51" s="461"/>
      <c r="DW51" s="461"/>
      <c r="DX51" s="461"/>
      <c r="DY51" s="461"/>
      <c r="DZ51" s="461"/>
      <c r="EA51" s="461"/>
      <c r="EB51" s="461"/>
      <c r="EC51" s="461"/>
      <c r="ED51" s="461"/>
      <c r="EE51" s="461"/>
      <c r="EF51" s="461"/>
      <c r="EG51" s="461"/>
      <c r="EH51" s="461"/>
      <c r="EI51" s="461"/>
      <c r="EJ51" s="461"/>
      <c r="EK51" s="461"/>
      <c r="EL51" s="461"/>
      <c r="EM51" s="461"/>
      <c r="EN51" s="461"/>
      <c r="EO51" s="461"/>
      <c r="EP51" s="461"/>
      <c r="EQ51" s="461"/>
      <c r="ER51" s="461"/>
      <c r="ES51" s="461"/>
      <c r="ET51" s="461"/>
      <c r="EU51" s="461"/>
      <c r="EV51" s="461"/>
      <c r="EW51" s="461"/>
      <c r="EX51" s="461"/>
      <c r="EY51" s="461"/>
      <c r="EZ51" s="461"/>
      <c r="FA51" s="461"/>
      <c r="FB51" s="461"/>
      <c r="FC51" s="461"/>
      <c r="FD51" s="461"/>
      <c r="FE51" s="461"/>
    </row>
    <row r="52" spans="1:161" ht="11.1" customHeight="1">
      <c r="A52" s="495"/>
      <c r="B52" s="509"/>
      <c r="C52" s="510"/>
      <c r="D52" s="511"/>
      <c r="E52" s="512"/>
      <c r="F52" s="513"/>
      <c r="G52" s="513"/>
      <c r="H52" s="513"/>
      <c r="I52" s="514"/>
      <c r="J52" s="516"/>
      <c r="K52" s="516"/>
      <c r="L52" s="515"/>
      <c r="M52" s="514"/>
      <c r="N52" s="514"/>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c r="DD52" s="461"/>
      <c r="DE52" s="461"/>
      <c r="DF52" s="461"/>
      <c r="DG52" s="461"/>
      <c r="DH52" s="461"/>
      <c r="DI52" s="461"/>
      <c r="DJ52" s="461"/>
      <c r="DK52" s="461"/>
      <c r="DL52" s="461"/>
      <c r="DM52" s="461"/>
      <c r="DN52" s="461"/>
      <c r="DO52" s="461"/>
      <c r="DP52" s="461"/>
      <c r="DQ52" s="461"/>
      <c r="DR52" s="461"/>
      <c r="DS52" s="461"/>
      <c r="DT52" s="461"/>
      <c r="DU52" s="461"/>
      <c r="DV52" s="461"/>
      <c r="DW52" s="461"/>
      <c r="DX52" s="461"/>
      <c r="DY52" s="461"/>
      <c r="DZ52" s="461"/>
      <c r="EA52" s="461"/>
      <c r="EB52" s="461"/>
      <c r="EC52" s="461"/>
      <c r="ED52" s="461"/>
      <c r="EE52" s="461"/>
      <c r="EF52" s="461"/>
      <c r="EG52" s="461"/>
      <c r="EH52" s="461"/>
      <c r="EI52" s="461"/>
      <c r="EJ52" s="461"/>
      <c r="EK52" s="461"/>
      <c r="EL52" s="461"/>
      <c r="EM52" s="461"/>
      <c r="EN52" s="461"/>
      <c r="EO52" s="461"/>
      <c r="EP52" s="461"/>
      <c r="EQ52" s="461"/>
      <c r="ER52" s="461"/>
      <c r="ES52" s="461"/>
      <c r="ET52" s="461"/>
      <c r="EU52" s="461"/>
      <c r="EV52" s="461"/>
      <c r="EW52" s="461"/>
      <c r="EX52" s="461"/>
      <c r="EY52" s="461"/>
      <c r="EZ52" s="461"/>
      <c r="FA52" s="461"/>
      <c r="FB52" s="461"/>
      <c r="FC52" s="461"/>
      <c r="FD52" s="461"/>
      <c r="FE52" s="461"/>
    </row>
    <row r="53" spans="1:161" ht="21" customHeight="1">
      <c r="A53" s="517" t="str">
        <f>'2 - Benefits &amp; HR Practices'!A437</f>
        <v xml:space="preserve">© 2013, Barry Associates, LLC </v>
      </c>
      <c r="B53" s="453"/>
      <c r="C53" s="453"/>
      <c r="D53" s="453"/>
      <c r="E53" s="453"/>
      <c r="F53" s="453"/>
      <c r="G53" s="453"/>
      <c r="H53" s="453"/>
      <c r="I53" s="453"/>
      <c r="J53" s="453"/>
      <c r="K53" s="453"/>
      <c r="L53" s="453"/>
      <c r="M53" s="453"/>
      <c r="N53" s="453"/>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1"/>
      <c r="DD53" s="461"/>
      <c r="DE53" s="461"/>
      <c r="DF53" s="461"/>
      <c r="DG53" s="461"/>
      <c r="DH53" s="461"/>
      <c r="DI53" s="461"/>
      <c r="DJ53" s="461"/>
      <c r="DK53" s="461"/>
      <c r="DL53" s="461"/>
      <c r="DM53" s="461"/>
      <c r="DN53" s="461"/>
      <c r="DO53" s="461"/>
      <c r="DP53" s="461"/>
      <c r="DQ53" s="461"/>
      <c r="DR53" s="461"/>
      <c r="DS53" s="461"/>
      <c r="DT53" s="461"/>
      <c r="DU53" s="461"/>
      <c r="DV53" s="461"/>
      <c r="DW53" s="461"/>
      <c r="DX53" s="461"/>
      <c r="DY53" s="461"/>
      <c r="DZ53" s="461"/>
      <c r="EA53" s="461"/>
      <c r="EB53" s="461"/>
      <c r="EC53" s="461"/>
      <c r="ED53" s="461"/>
      <c r="EE53" s="461"/>
      <c r="EF53" s="461"/>
      <c r="EG53" s="461"/>
      <c r="EH53" s="461"/>
      <c r="EI53" s="461"/>
      <c r="EJ53" s="461"/>
      <c r="EK53" s="461"/>
      <c r="EL53" s="461"/>
      <c r="EM53" s="461"/>
      <c r="EN53" s="461"/>
      <c r="EO53" s="461"/>
      <c r="EP53" s="461"/>
      <c r="EQ53" s="461"/>
      <c r="ER53" s="461"/>
      <c r="ES53" s="461"/>
      <c r="ET53" s="461"/>
      <c r="EU53" s="461"/>
      <c r="EV53" s="461"/>
      <c r="EW53" s="461"/>
      <c r="EX53" s="461"/>
      <c r="EY53" s="461"/>
      <c r="EZ53" s="461"/>
      <c r="FA53" s="461"/>
      <c r="FB53" s="461"/>
      <c r="FC53" s="461"/>
      <c r="FD53" s="461"/>
      <c r="FE53" s="461"/>
    </row>
    <row r="54" spans="1:161" ht="15.95" customHeight="1">
      <c r="A54" s="456" t="str">
        <f>+A2</f>
        <v>Ohio Provider Resource Association</v>
      </c>
      <c r="B54" s="453"/>
      <c r="C54" s="453"/>
      <c r="D54" s="453"/>
      <c r="E54" s="453"/>
      <c r="F54" s="453"/>
      <c r="G54" s="453"/>
      <c r="H54" s="453"/>
      <c r="I54" s="460"/>
      <c r="J54" s="460"/>
      <c r="K54" s="1435" t="s">
        <v>115</v>
      </c>
      <c r="L54" s="1435"/>
      <c r="M54" s="1435"/>
      <c r="N54" s="453">
        <v>20</v>
      </c>
    </row>
    <row r="55" spans="1:161" ht="17.100000000000001" customHeight="1">
      <c r="A55" s="456" t="str">
        <f>+A3</f>
        <v xml:space="preserve">2013 Compensation &amp; Benefits Survey </v>
      </c>
      <c r="B55" s="453"/>
      <c r="C55" s="453"/>
      <c r="D55" s="453"/>
      <c r="E55" s="453"/>
      <c r="F55" s="453"/>
      <c r="G55" s="453"/>
      <c r="H55" s="453"/>
      <c r="I55" s="460"/>
      <c r="J55" s="460"/>
      <c r="K55" s="1435"/>
      <c r="L55" s="1435"/>
      <c r="M55" s="1435"/>
      <c r="N55" s="453"/>
    </row>
    <row r="56" spans="1:161" ht="12.95" hidden="1" customHeight="1">
      <c r="A56" s="455" t="s">
        <v>491</v>
      </c>
      <c r="B56" s="453"/>
      <c r="C56" s="453"/>
      <c r="D56" s="453"/>
      <c r="E56" s="453"/>
      <c r="F56" s="453"/>
      <c r="G56" s="453"/>
      <c r="H56" s="453"/>
      <c r="I56" s="453"/>
      <c r="J56" s="453"/>
      <c r="K56" s="453"/>
      <c r="L56" s="453"/>
      <c r="M56" s="453"/>
      <c r="N56" s="453"/>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61"/>
      <c r="CH56" s="461"/>
      <c r="CI56" s="461"/>
      <c r="CJ56" s="461"/>
      <c r="CK56" s="461"/>
      <c r="CL56" s="461"/>
      <c r="CM56" s="461"/>
      <c r="CN56" s="461"/>
      <c r="CO56" s="461"/>
      <c r="CP56" s="461"/>
      <c r="CQ56" s="461"/>
      <c r="CR56" s="461"/>
      <c r="CS56" s="461"/>
      <c r="CT56" s="461"/>
      <c r="CU56" s="461"/>
      <c r="CV56" s="461"/>
      <c r="CW56" s="461"/>
      <c r="CX56" s="461"/>
      <c r="CY56" s="461"/>
      <c r="CZ56" s="461"/>
      <c r="DA56" s="461"/>
      <c r="DB56" s="461"/>
      <c r="DC56" s="461"/>
      <c r="DD56" s="461"/>
      <c r="DE56" s="461"/>
      <c r="DF56" s="461"/>
      <c r="DG56" s="461"/>
      <c r="DH56" s="461"/>
      <c r="DI56" s="461"/>
      <c r="DJ56" s="461"/>
      <c r="DK56" s="461"/>
      <c r="DL56" s="461"/>
      <c r="DM56" s="461"/>
      <c r="DN56" s="461"/>
      <c r="DO56" s="461"/>
      <c r="DP56" s="461"/>
      <c r="DQ56" s="461"/>
      <c r="DR56" s="461"/>
      <c r="DS56" s="461"/>
      <c r="DT56" s="461"/>
      <c r="DU56" s="461"/>
      <c r="DV56" s="461"/>
      <c r="DW56" s="461"/>
      <c r="DX56" s="461"/>
      <c r="DY56" s="461"/>
      <c r="DZ56" s="461"/>
      <c r="EA56" s="461"/>
      <c r="EB56" s="461"/>
      <c r="EC56" s="461"/>
      <c r="ED56" s="461"/>
      <c r="EE56" s="461"/>
      <c r="EF56" s="461"/>
      <c r="EG56" s="461"/>
      <c r="EH56" s="461"/>
      <c r="EI56" s="461"/>
      <c r="EJ56" s="461"/>
      <c r="EK56" s="461"/>
      <c r="EL56" s="461"/>
      <c r="EM56" s="461"/>
      <c r="EN56" s="461"/>
      <c r="EO56" s="461"/>
      <c r="EP56" s="461"/>
      <c r="EQ56" s="461"/>
      <c r="ER56" s="461"/>
      <c r="ES56" s="461"/>
      <c r="ET56" s="461"/>
      <c r="EU56" s="461"/>
      <c r="EV56" s="461"/>
      <c r="EW56" s="461"/>
      <c r="EX56" s="461"/>
      <c r="EY56" s="461"/>
      <c r="EZ56" s="461"/>
      <c r="FA56" s="461"/>
      <c r="FB56" s="461"/>
      <c r="FC56" s="461"/>
      <c r="FD56" s="461"/>
      <c r="FE56" s="461"/>
    </row>
    <row r="57" spans="1:161" ht="18" customHeight="1">
      <c r="A57" s="472"/>
      <c r="B57" s="460"/>
      <c r="C57" s="460"/>
      <c r="D57" s="453"/>
      <c r="I57" s="1433" t="s">
        <v>826</v>
      </c>
      <c r="J57" s="1434"/>
      <c r="K57" s="1428" t="s">
        <v>128</v>
      </c>
      <c r="L57" s="1429"/>
      <c r="M57" s="1429"/>
      <c r="N57" s="1430"/>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61"/>
      <c r="CO57" s="461"/>
      <c r="CP57" s="461"/>
      <c r="CQ57" s="461"/>
      <c r="CR57" s="461"/>
      <c r="CS57" s="461"/>
      <c r="CT57" s="461"/>
      <c r="CU57" s="461"/>
      <c r="CV57" s="461"/>
      <c r="CW57" s="461"/>
      <c r="CX57" s="461"/>
      <c r="CY57" s="461"/>
      <c r="CZ57" s="461"/>
      <c r="DA57" s="461"/>
      <c r="DB57" s="461"/>
      <c r="DC57" s="461"/>
      <c r="DD57" s="461"/>
      <c r="DE57" s="461"/>
      <c r="DF57" s="461"/>
      <c r="DG57" s="461"/>
      <c r="DH57" s="461"/>
      <c r="DI57" s="461"/>
      <c r="DJ57" s="461"/>
      <c r="DK57" s="461"/>
      <c r="DL57" s="461"/>
      <c r="DM57" s="461"/>
      <c r="DN57" s="461"/>
      <c r="DO57" s="461"/>
      <c r="DP57" s="461"/>
      <c r="DQ57" s="461"/>
      <c r="DR57" s="461"/>
      <c r="DS57" s="461"/>
      <c r="DT57" s="461"/>
      <c r="DU57" s="461"/>
      <c r="DV57" s="461"/>
      <c r="DW57" s="461"/>
      <c r="DX57" s="461"/>
      <c r="DY57" s="461"/>
      <c r="DZ57" s="461"/>
      <c r="EA57" s="461"/>
      <c r="EB57" s="461"/>
      <c r="EC57" s="461"/>
      <c r="ED57" s="461"/>
      <c r="EE57" s="461"/>
      <c r="EF57" s="461"/>
      <c r="EG57" s="461"/>
      <c r="EH57" s="461"/>
      <c r="EI57" s="461"/>
      <c r="EJ57" s="461"/>
      <c r="EK57" s="461"/>
      <c r="EL57" s="461"/>
      <c r="EM57" s="461"/>
      <c r="EN57" s="461"/>
      <c r="EO57" s="461"/>
      <c r="EP57" s="461"/>
      <c r="EQ57" s="461"/>
      <c r="ER57" s="461"/>
      <c r="ES57" s="461"/>
      <c r="ET57" s="461"/>
      <c r="EU57" s="461"/>
      <c r="EV57" s="461"/>
      <c r="EW57" s="461"/>
      <c r="EX57" s="461"/>
      <c r="EY57" s="461"/>
      <c r="EZ57" s="461"/>
      <c r="FA57" s="461"/>
      <c r="FB57" s="461"/>
      <c r="FC57" s="461"/>
      <c r="FD57" s="461"/>
      <c r="FE57" s="461"/>
    </row>
    <row r="58" spans="1:161" ht="15.75">
      <c r="A58" s="453"/>
      <c r="B58" s="453"/>
      <c r="C58" s="453"/>
      <c r="D58" s="476"/>
      <c r="E58" s="1416" t="s">
        <v>825</v>
      </c>
      <c r="F58" s="1416"/>
      <c r="G58" s="1416"/>
      <c r="H58" s="1417"/>
      <c r="I58" s="1424" t="s">
        <v>851</v>
      </c>
      <c r="J58" s="1425"/>
      <c r="K58" s="478"/>
      <c r="L58" s="478"/>
      <c r="M58" s="479" t="s">
        <v>827</v>
      </c>
      <c r="N58" s="518"/>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1"/>
      <c r="DD58" s="461"/>
      <c r="DE58" s="461"/>
      <c r="DF58" s="461"/>
      <c r="DG58" s="461"/>
      <c r="DH58" s="461"/>
      <c r="DI58" s="461"/>
      <c r="DJ58" s="461"/>
      <c r="DK58" s="461"/>
      <c r="DL58" s="461"/>
      <c r="DM58" s="461"/>
      <c r="DN58" s="461"/>
      <c r="DO58" s="461"/>
      <c r="DP58" s="461"/>
      <c r="DQ58" s="461"/>
      <c r="DR58" s="461"/>
      <c r="DS58" s="461"/>
      <c r="DT58" s="461"/>
      <c r="DU58" s="461"/>
      <c r="DV58" s="461"/>
      <c r="DW58" s="461"/>
      <c r="DX58" s="461"/>
      <c r="DY58" s="461"/>
      <c r="DZ58" s="461"/>
      <c r="EA58" s="461"/>
      <c r="EB58" s="461"/>
      <c r="EC58" s="461"/>
      <c r="ED58" s="461"/>
      <c r="EE58" s="461"/>
      <c r="EF58" s="461"/>
      <c r="EG58" s="461"/>
      <c r="EH58" s="461"/>
      <c r="EI58" s="461"/>
      <c r="EJ58" s="461"/>
      <c r="EK58" s="461"/>
      <c r="EL58" s="461"/>
      <c r="EM58" s="461"/>
      <c r="EN58" s="461"/>
      <c r="EO58" s="461"/>
      <c r="EP58" s="461"/>
      <c r="EQ58" s="461"/>
      <c r="ER58" s="461"/>
      <c r="ES58" s="461"/>
      <c r="ET58" s="461"/>
      <c r="EU58" s="461"/>
      <c r="EV58" s="461"/>
      <c r="EW58" s="461"/>
      <c r="EX58" s="461"/>
      <c r="EY58" s="461"/>
      <c r="EZ58" s="461"/>
      <c r="FA58" s="461"/>
      <c r="FB58" s="461"/>
      <c r="FC58" s="461"/>
      <c r="FD58" s="461"/>
      <c r="FE58" s="461"/>
    </row>
    <row r="59" spans="1:161" ht="12.75" customHeight="1">
      <c r="A59" s="453"/>
      <c r="B59" s="453"/>
      <c r="C59" s="476"/>
      <c r="D59" s="476"/>
      <c r="E59" s="1409" t="s">
        <v>10</v>
      </c>
      <c r="F59" s="1410"/>
      <c r="G59" s="1410"/>
      <c r="H59" s="1411"/>
      <c r="I59" s="1420" t="s">
        <v>831</v>
      </c>
      <c r="J59" s="1421"/>
      <c r="K59" s="661" t="s">
        <v>832</v>
      </c>
      <c r="L59" s="482" t="s">
        <v>832</v>
      </c>
      <c r="M59" s="483" t="s">
        <v>833</v>
      </c>
      <c r="N59" s="519" t="s">
        <v>834</v>
      </c>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c r="BW59" s="461"/>
      <c r="BX59" s="461"/>
      <c r="BY59" s="461"/>
      <c r="BZ59" s="461"/>
      <c r="CA59" s="461"/>
      <c r="CB59" s="461"/>
      <c r="CC59" s="461"/>
      <c r="CD59" s="461"/>
      <c r="CE59" s="461"/>
      <c r="CF59" s="461"/>
      <c r="CG59" s="461"/>
      <c r="CH59" s="461"/>
      <c r="CI59" s="461"/>
      <c r="CJ59" s="461"/>
      <c r="CK59" s="461"/>
      <c r="CL59" s="461"/>
      <c r="CM59" s="461"/>
      <c r="CN59" s="461"/>
      <c r="CO59" s="461"/>
      <c r="CP59" s="461"/>
      <c r="CQ59" s="461"/>
      <c r="CR59" s="461"/>
      <c r="CS59" s="461"/>
      <c r="CT59" s="461"/>
      <c r="CU59" s="461"/>
      <c r="CV59" s="461"/>
      <c r="CW59" s="461"/>
      <c r="CX59" s="461"/>
      <c r="CY59" s="461"/>
      <c r="CZ59" s="461"/>
      <c r="DA59" s="461"/>
      <c r="DB59" s="461"/>
      <c r="DC59" s="461"/>
      <c r="DD59" s="461"/>
      <c r="DE59" s="461"/>
      <c r="DF59" s="461"/>
      <c r="DG59" s="461"/>
      <c r="DH59" s="461"/>
      <c r="DI59" s="461"/>
      <c r="DJ59" s="461"/>
      <c r="DK59" s="461"/>
      <c r="DL59" s="461"/>
      <c r="DM59" s="461"/>
      <c r="DN59" s="461"/>
      <c r="DO59" s="461"/>
      <c r="DP59" s="461"/>
      <c r="DQ59" s="461"/>
      <c r="DR59" s="461"/>
      <c r="DS59" s="461"/>
      <c r="DT59" s="461"/>
      <c r="DU59" s="461"/>
      <c r="DV59" s="461"/>
      <c r="DW59" s="461"/>
      <c r="DX59" s="461"/>
      <c r="DY59" s="461"/>
      <c r="DZ59" s="461"/>
      <c r="EA59" s="461"/>
      <c r="EB59" s="461"/>
      <c r="EC59" s="461"/>
      <c r="ED59" s="461"/>
      <c r="EE59" s="461"/>
      <c r="EF59" s="461"/>
      <c r="EG59" s="461"/>
      <c r="EH59" s="461"/>
      <c r="EI59" s="461"/>
      <c r="EJ59" s="461"/>
      <c r="EK59" s="461"/>
      <c r="EL59" s="461"/>
      <c r="EM59" s="461"/>
      <c r="EN59" s="461"/>
      <c r="EO59" s="461"/>
      <c r="EP59" s="461"/>
      <c r="EQ59" s="461"/>
      <c r="ER59" s="461"/>
      <c r="ES59" s="461"/>
      <c r="ET59" s="461"/>
      <c r="EU59" s="461"/>
      <c r="EV59" s="461"/>
      <c r="EW59" s="461"/>
      <c r="EX59" s="461"/>
      <c r="EY59" s="461"/>
      <c r="EZ59" s="461"/>
      <c r="FA59" s="461"/>
      <c r="FB59" s="461"/>
      <c r="FC59" s="461"/>
      <c r="FD59" s="461"/>
      <c r="FE59" s="461"/>
    </row>
    <row r="60" spans="1:161">
      <c r="A60" s="453"/>
      <c r="B60" s="453"/>
      <c r="C60" s="476"/>
      <c r="D60" s="476"/>
      <c r="E60" s="1412"/>
      <c r="F60" s="1413"/>
      <c r="G60" s="1413"/>
      <c r="H60" s="1414"/>
      <c r="I60" s="1422" t="s">
        <v>835</v>
      </c>
      <c r="J60" s="1423"/>
      <c r="K60" s="662" t="s">
        <v>836</v>
      </c>
      <c r="L60" s="482" t="s">
        <v>836</v>
      </c>
      <c r="M60" s="521" t="s">
        <v>837</v>
      </c>
      <c r="N60" s="519" t="s">
        <v>838</v>
      </c>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61"/>
      <c r="CT60" s="461"/>
      <c r="CU60" s="461"/>
      <c r="CV60" s="461"/>
      <c r="CW60" s="461"/>
      <c r="CX60" s="461"/>
      <c r="CY60" s="461"/>
      <c r="CZ60" s="461"/>
      <c r="DA60" s="461"/>
      <c r="DB60" s="461"/>
      <c r="DC60" s="461"/>
      <c r="DD60" s="461"/>
      <c r="DE60" s="461"/>
      <c r="DF60" s="461"/>
      <c r="DG60" s="461"/>
      <c r="DH60" s="461"/>
      <c r="DI60" s="461"/>
      <c r="DJ60" s="461"/>
      <c r="DK60" s="461"/>
      <c r="DL60" s="461"/>
      <c r="DM60" s="461"/>
      <c r="DN60" s="461"/>
      <c r="DO60" s="461"/>
      <c r="DP60" s="461"/>
      <c r="DQ60" s="461"/>
      <c r="DR60" s="461"/>
      <c r="DS60" s="461"/>
      <c r="DT60" s="461"/>
      <c r="DU60" s="461"/>
      <c r="DV60" s="461"/>
      <c r="DW60" s="461"/>
      <c r="DX60" s="461"/>
      <c r="DY60" s="461"/>
      <c r="DZ60" s="461"/>
      <c r="EA60" s="461"/>
      <c r="EB60" s="461"/>
      <c r="EC60" s="461"/>
      <c r="ED60" s="461"/>
      <c r="EE60" s="461"/>
      <c r="EF60" s="461"/>
      <c r="EG60" s="461"/>
      <c r="EH60" s="461"/>
      <c r="EI60" s="461"/>
      <c r="EJ60" s="461"/>
      <c r="EK60" s="461"/>
      <c r="EL60" s="461"/>
      <c r="EM60" s="461"/>
      <c r="EN60" s="461"/>
      <c r="EO60" s="461"/>
      <c r="EP60" s="461"/>
      <c r="EQ60" s="461"/>
      <c r="ER60" s="461"/>
      <c r="ES60" s="461"/>
      <c r="ET60" s="461"/>
      <c r="EU60" s="461"/>
      <c r="EV60" s="461"/>
      <c r="EW60" s="461"/>
      <c r="EX60" s="461"/>
      <c r="EY60" s="461"/>
      <c r="EZ60" s="461"/>
      <c r="FA60" s="461"/>
      <c r="FB60" s="461"/>
      <c r="FC60" s="461"/>
      <c r="FD60" s="461"/>
      <c r="FE60" s="461"/>
    </row>
    <row r="61" spans="1:161">
      <c r="A61" s="453"/>
      <c r="B61" s="749" t="s">
        <v>839</v>
      </c>
      <c r="C61" s="476"/>
      <c r="D61" s="476"/>
      <c r="E61" s="1382" t="s">
        <v>112</v>
      </c>
      <c r="F61" s="1382" t="s">
        <v>113</v>
      </c>
      <c r="G61" s="1382" t="s">
        <v>114</v>
      </c>
      <c r="H61" s="522"/>
      <c r="I61" s="1426" t="s">
        <v>840</v>
      </c>
      <c r="J61" s="1427"/>
      <c r="K61" s="659" t="s">
        <v>841</v>
      </c>
      <c r="L61" s="482" t="s">
        <v>842</v>
      </c>
      <c r="M61" s="637" t="s">
        <v>32</v>
      </c>
      <c r="N61" s="484" t="s">
        <v>843</v>
      </c>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461"/>
      <c r="CG61" s="461"/>
      <c r="CH61" s="461"/>
      <c r="CI61" s="461"/>
      <c r="CJ61" s="461"/>
      <c r="CK61" s="461"/>
      <c r="CL61" s="461"/>
      <c r="CM61" s="461"/>
      <c r="CN61" s="461"/>
      <c r="CO61" s="461"/>
      <c r="CP61" s="461"/>
      <c r="CQ61" s="461"/>
      <c r="CR61" s="461"/>
      <c r="CS61" s="461"/>
      <c r="CT61" s="461"/>
      <c r="CU61" s="461"/>
      <c r="CV61" s="461"/>
      <c r="CW61" s="461"/>
      <c r="CX61" s="461"/>
      <c r="CY61" s="461"/>
      <c r="CZ61" s="461"/>
      <c r="DA61" s="461"/>
      <c r="DB61" s="461"/>
      <c r="DC61" s="461"/>
      <c r="DD61" s="461"/>
      <c r="DE61" s="461"/>
      <c r="DF61" s="461"/>
      <c r="DG61" s="461"/>
      <c r="DH61" s="461"/>
      <c r="DI61" s="461"/>
      <c r="DJ61" s="461"/>
      <c r="DK61" s="461"/>
      <c r="DL61" s="461"/>
      <c r="DM61" s="461"/>
      <c r="DN61" s="461"/>
      <c r="DO61" s="461"/>
      <c r="DP61" s="461"/>
      <c r="DQ61" s="461"/>
      <c r="DR61" s="461"/>
      <c r="DS61" s="461"/>
      <c r="DT61" s="461"/>
      <c r="DU61" s="461"/>
      <c r="DV61" s="461"/>
      <c r="DW61" s="461"/>
      <c r="DX61" s="461"/>
      <c r="DY61" s="461"/>
      <c r="DZ61" s="461"/>
      <c r="EA61" s="461"/>
      <c r="EB61" s="461"/>
      <c r="EC61" s="461"/>
      <c r="ED61" s="461"/>
      <c r="EE61" s="461"/>
      <c r="EF61" s="461"/>
      <c r="EG61" s="461"/>
      <c r="EH61" s="461"/>
      <c r="EI61" s="461"/>
      <c r="EJ61" s="461"/>
      <c r="EK61" s="461"/>
      <c r="EL61" s="461"/>
      <c r="EM61" s="461"/>
      <c r="EN61" s="461"/>
      <c r="EO61" s="461"/>
      <c r="EP61" s="461"/>
      <c r="EQ61" s="461"/>
      <c r="ER61" s="461"/>
      <c r="ES61" s="461"/>
      <c r="ET61" s="461"/>
      <c r="EU61" s="461"/>
      <c r="EV61" s="461"/>
      <c r="EW61" s="461"/>
      <c r="EX61" s="461"/>
      <c r="EY61" s="461"/>
      <c r="EZ61" s="461"/>
      <c r="FA61" s="461"/>
      <c r="FB61" s="461"/>
      <c r="FC61" s="461"/>
      <c r="FD61" s="461"/>
      <c r="FE61" s="461"/>
    </row>
    <row r="62" spans="1:161" ht="21.95" customHeight="1" thickBot="1">
      <c r="A62" s="488"/>
      <c r="B62" s="1418" t="s">
        <v>312</v>
      </c>
      <c r="C62" s="1418"/>
      <c r="D62" s="1419"/>
      <c r="E62" s="1383"/>
      <c r="F62" s="1383"/>
      <c r="G62" s="1383"/>
      <c r="H62" s="679" t="s">
        <v>834</v>
      </c>
      <c r="I62" s="523" t="s">
        <v>4</v>
      </c>
      <c r="J62" s="482" t="s">
        <v>5</v>
      </c>
      <c r="K62" s="663" t="s">
        <v>12</v>
      </c>
      <c r="L62" s="524" t="s">
        <v>13</v>
      </c>
      <c r="M62" s="638" t="str">
        <f>M47</f>
        <v>Effective 01/01/13</v>
      </c>
      <c r="N62" s="484" t="s">
        <v>31</v>
      </c>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1"/>
      <c r="CJ62" s="461"/>
      <c r="CK62" s="461"/>
      <c r="CL62" s="461"/>
      <c r="CM62" s="461"/>
      <c r="CN62" s="461"/>
      <c r="CO62" s="461"/>
      <c r="CP62" s="461"/>
      <c r="CQ62" s="461"/>
      <c r="CR62" s="461"/>
      <c r="CS62" s="461"/>
      <c r="CT62" s="461"/>
      <c r="CU62" s="461"/>
      <c r="CV62" s="461"/>
      <c r="CW62" s="461"/>
      <c r="CX62" s="461"/>
      <c r="CY62" s="461"/>
      <c r="CZ62" s="461"/>
      <c r="DA62" s="461"/>
      <c r="DB62" s="461"/>
      <c r="DC62" s="461"/>
      <c r="DD62" s="461"/>
      <c r="DE62" s="461"/>
      <c r="DF62" s="461"/>
      <c r="DG62" s="461"/>
      <c r="DH62" s="461"/>
      <c r="DI62" s="461"/>
      <c r="DJ62" s="461"/>
      <c r="DK62" s="461"/>
      <c r="DL62" s="461"/>
      <c r="DM62" s="461"/>
      <c r="DN62" s="461"/>
      <c r="DO62" s="461"/>
      <c r="DP62" s="461"/>
      <c r="DQ62" s="461"/>
      <c r="DR62" s="461"/>
      <c r="DS62" s="461"/>
      <c r="DT62" s="461"/>
      <c r="DU62" s="461"/>
      <c r="DV62" s="461"/>
      <c r="DW62" s="461"/>
      <c r="DX62" s="461"/>
      <c r="DY62" s="461"/>
      <c r="DZ62" s="461"/>
      <c r="EA62" s="461"/>
      <c r="EB62" s="461"/>
      <c r="EC62" s="461"/>
      <c r="ED62" s="461"/>
      <c r="EE62" s="461"/>
      <c r="EF62" s="461"/>
      <c r="EG62" s="461"/>
      <c r="EH62" s="461"/>
      <c r="EI62" s="461"/>
      <c r="EJ62" s="461"/>
      <c r="EK62" s="461"/>
      <c r="EL62" s="461"/>
      <c r="EM62" s="461"/>
      <c r="EN62" s="461"/>
      <c r="EO62" s="461"/>
      <c r="EP62" s="461"/>
      <c r="EQ62" s="461"/>
      <c r="ER62" s="461"/>
      <c r="ES62" s="461"/>
      <c r="ET62" s="461"/>
      <c r="EU62" s="461"/>
      <c r="EV62" s="461"/>
      <c r="EW62" s="461"/>
      <c r="EX62" s="461"/>
      <c r="EY62" s="461"/>
      <c r="EZ62" s="461"/>
      <c r="FA62" s="461"/>
      <c r="FB62" s="461"/>
      <c r="FC62" s="461"/>
      <c r="FD62" s="461"/>
      <c r="FE62" s="461"/>
    </row>
    <row r="63" spans="1:161" ht="45" customHeight="1" thickBot="1">
      <c r="A63" s="525" t="s">
        <v>844</v>
      </c>
      <c r="B63" s="1389" t="s">
        <v>240</v>
      </c>
      <c r="C63" s="1390"/>
      <c r="D63" s="1390"/>
      <c r="E63" s="526"/>
      <c r="F63" s="527"/>
      <c r="G63" s="527"/>
      <c r="H63" s="527"/>
      <c r="I63" s="528"/>
      <c r="J63" s="528"/>
      <c r="K63" s="434"/>
      <c r="L63" s="529"/>
      <c r="M63" s="528"/>
      <c r="N63" s="530"/>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461"/>
      <c r="CC63" s="461"/>
      <c r="CD63" s="461"/>
      <c r="CE63" s="461"/>
      <c r="CF63" s="461"/>
      <c r="CG63" s="461"/>
      <c r="CH63" s="461"/>
      <c r="CI63" s="461"/>
      <c r="CJ63" s="461"/>
      <c r="CK63" s="461"/>
      <c r="CL63" s="461"/>
      <c r="CM63" s="461"/>
      <c r="CN63" s="461"/>
      <c r="CO63" s="461"/>
      <c r="CP63" s="461"/>
      <c r="CQ63" s="461"/>
      <c r="CR63" s="461"/>
      <c r="CS63" s="461"/>
      <c r="CT63" s="461"/>
      <c r="CU63" s="461"/>
      <c r="CV63" s="461"/>
      <c r="CW63" s="461"/>
      <c r="CX63" s="461"/>
      <c r="CY63" s="461"/>
      <c r="CZ63" s="461"/>
      <c r="DA63" s="461"/>
      <c r="DB63" s="461"/>
      <c r="DC63" s="461"/>
      <c r="DD63" s="461"/>
      <c r="DE63" s="461"/>
      <c r="DF63" s="461"/>
      <c r="DG63" s="461"/>
      <c r="DH63" s="461"/>
      <c r="DI63" s="461"/>
      <c r="DJ63" s="461"/>
      <c r="DK63" s="461"/>
      <c r="DL63" s="461"/>
      <c r="DM63" s="461"/>
      <c r="DN63" s="461"/>
      <c r="DO63" s="461"/>
      <c r="DP63" s="461"/>
      <c r="DQ63" s="461"/>
      <c r="DR63" s="461"/>
      <c r="DS63" s="461"/>
      <c r="DT63" s="461"/>
      <c r="DU63" s="461"/>
      <c r="DV63" s="461"/>
      <c r="DW63" s="461"/>
      <c r="DX63" s="461"/>
      <c r="DY63" s="461"/>
      <c r="DZ63" s="461"/>
      <c r="EA63" s="461"/>
      <c r="EB63" s="461"/>
      <c r="EC63" s="461"/>
      <c r="ED63" s="461"/>
      <c r="EE63" s="461"/>
      <c r="EF63" s="461"/>
      <c r="EG63" s="461"/>
      <c r="EH63" s="461"/>
      <c r="EI63" s="461"/>
      <c r="EJ63" s="461"/>
      <c r="EK63" s="461"/>
      <c r="EL63" s="461"/>
      <c r="EM63" s="461"/>
      <c r="EN63" s="461"/>
      <c r="EO63" s="461"/>
      <c r="EP63" s="461"/>
      <c r="EQ63" s="461"/>
      <c r="ER63" s="461"/>
      <c r="ES63" s="461"/>
      <c r="ET63" s="461"/>
      <c r="EU63" s="461"/>
      <c r="EV63" s="461"/>
      <c r="EW63" s="461"/>
      <c r="EX63" s="461"/>
      <c r="EY63" s="461"/>
      <c r="EZ63" s="461"/>
      <c r="FA63" s="461"/>
      <c r="FB63" s="461"/>
      <c r="FC63" s="461"/>
      <c r="FD63" s="461"/>
      <c r="FE63" s="461"/>
    </row>
    <row r="64" spans="1:161" ht="45" customHeight="1" thickBot="1">
      <c r="A64" s="525" t="s">
        <v>847</v>
      </c>
      <c r="B64" s="1389" t="s">
        <v>129</v>
      </c>
      <c r="C64" s="1390"/>
      <c r="D64" s="1391"/>
      <c r="E64" s="526"/>
      <c r="F64" s="527"/>
      <c r="G64" s="527"/>
      <c r="H64" s="527"/>
      <c r="I64" s="528"/>
      <c r="J64" s="528"/>
      <c r="K64" s="434"/>
      <c r="L64" s="529"/>
      <c r="M64" s="528"/>
      <c r="N64" s="530"/>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461"/>
      <c r="CC64" s="461"/>
      <c r="CD64" s="461"/>
      <c r="CE64" s="461"/>
      <c r="CF64" s="461"/>
      <c r="CG64" s="461"/>
      <c r="CH64" s="461"/>
      <c r="CI64" s="461"/>
      <c r="CJ64" s="461"/>
      <c r="CK64" s="461"/>
      <c r="CL64" s="461"/>
      <c r="CM64" s="461"/>
      <c r="CN64" s="461"/>
      <c r="CO64" s="461"/>
      <c r="CP64" s="461"/>
      <c r="CQ64" s="461"/>
      <c r="CR64" s="461"/>
      <c r="CS64" s="461"/>
      <c r="CT64" s="461"/>
      <c r="CU64" s="461"/>
      <c r="CV64" s="461"/>
      <c r="CW64" s="461"/>
      <c r="CX64" s="461"/>
      <c r="CY64" s="461"/>
      <c r="CZ64" s="461"/>
      <c r="DA64" s="461"/>
      <c r="DB64" s="461"/>
      <c r="DC64" s="461"/>
      <c r="DD64" s="461"/>
      <c r="DE64" s="461"/>
      <c r="DF64" s="461"/>
      <c r="DG64" s="461"/>
      <c r="DH64" s="461"/>
      <c r="DI64" s="461"/>
      <c r="DJ64" s="461"/>
      <c r="DK64" s="461"/>
      <c r="DL64" s="461"/>
      <c r="DM64" s="461"/>
      <c r="DN64" s="461"/>
      <c r="DO64" s="461"/>
      <c r="DP64" s="461"/>
      <c r="DQ64" s="461"/>
      <c r="DR64" s="461"/>
      <c r="DS64" s="461"/>
      <c r="DT64" s="461"/>
      <c r="DU64" s="461"/>
      <c r="DV64" s="461"/>
      <c r="DW64" s="461"/>
      <c r="DX64" s="461"/>
      <c r="DY64" s="461"/>
      <c r="DZ64" s="461"/>
      <c r="EA64" s="461"/>
      <c r="EB64" s="461"/>
      <c r="EC64" s="461"/>
      <c r="ED64" s="461"/>
      <c r="EE64" s="461"/>
      <c r="EF64" s="461"/>
      <c r="EG64" s="461"/>
      <c r="EH64" s="461"/>
      <c r="EI64" s="461"/>
      <c r="EJ64" s="461"/>
      <c r="EK64" s="461"/>
      <c r="EL64" s="461"/>
      <c r="EM64" s="461"/>
      <c r="EN64" s="461"/>
      <c r="EO64" s="461"/>
      <c r="EP64" s="461"/>
      <c r="EQ64" s="461"/>
      <c r="ER64" s="461"/>
      <c r="ES64" s="461"/>
      <c r="ET64" s="461"/>
      <c r="EU64" s="461"/>
      <c r="EV64" s="461"/>
      <c r="EW64" s="461"/>
      <c r="EX64" s="461"/>
      <c r="EY64" s="461"/>
      <c r="EZ64" s="461"/>
      <c r="FA64" s="461"/>
      <c r="FB64" s="461"/>
      <c r="FC64" s="461"/>
      <c r="FD64" s="461"/>
      <c r="FE64" s="461"/>
    </row>
    <row r="65" spans="1:161" ht="33" customHeight="1" thickBot="1">
      <c r="A65" s="525" t="s">
        <v>848</v>
      </c>
      <c r="B65" s="1440" t="s">
        <v>130</v>
      </c>
      <c r="C65" s="1441"/>
      <c r="D65" s="531" t="s">
        <v>6</v>
      </c>
      <c r="E65" s="532"/>
      <c r="F65" s="527"/>
      <c r="G65" s="527"/>
      <c r="H65" s="527"/>
      <c r="I65" s="533"/>
      <c r="J65" s="533"/>
      <c r="K65" s="435"/>
      <c r="L65" s="534"/>
      <c r="M65" s="533"/>
      <c r="N65" s="535"/>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461"/>
      <c r="CC65" s="461"/>
      <c r="CD65" s="461"/>
      <c r="CE65" s="461"/>
      <c r="CF65" s="461"/>
      <c r="CG65" s="461"/>
      <c r="CH65" s="461"/>
      <c r="CI65" s="461"/>
      <c r="CJ65" s="461"/>
      <c r="CK65" s="461"/>
      <c r="CL65" s="461"/>
      <c r="CM65" s="461"/>
      <c r="CN65" s="461"/>
      <c r="CO65" s="461"/>
      <c r="CP65" s="461"/>
      <c r="CQ65" s="461"/>
      <c r="CR65" s="461"/>
      <c r="CS65" s="461"/>
      <c r="CT65" s="461"/>
      <c r="CU65" s="461"/>
      <c r="CV65" s="461"/>
      <c r="CW65" s="461"/>
      <c r="CX65" s="461"/>
      <c r="CY65" s="461"/>
      <c r="CZ65" s="461"/>
      <c r="DA65" s="461"/>
      <c r="DB65" s="461"/>
      <c r="DC65" s="461"/>
      <c r="DD65" s="461"/>
      <c r="DE65" s="461"/>
      <c r="DF65" s="461"/>
      <c r="DG65" s="461"/>
      <c r="DH65" s="461"/>
      <c r="DI65" s="461"/>
      <c r="DJ65" s="461"/>
      <c r="DK65" s="461"/>
      <c r="DL65" s="461"/>
      <c r="DM65" s="461"/>
      <c r="DN65" s="461"/>
      <c r="DO65" s="461"/>
      <c r="DP65" s="461"/>
      <c r="DQ65" s="461"/>
      <c r="DR65" s="461"/>
      <c r="DS65" s="461"/>
      <c r="DT65" s="461"/>
      <c r="DU65" s="461"/>
      <c r="DV65" s="461"/>
      <c r="DW65" s="461"/>
      <c r="DX65" s="461"/>
      <c r="DY65" s="461"/>
      <c r="DZ65" s="461"/>
      <c r="EA65" s="461"/>
      <c r="EB65" s="461"/>
      <c r="EC65" s="461"/>
      <c r="ED65" s="461"/>
      <c r="EE65" s="461"/>
      <c r="EF65" s="461"/>
      <c r="EG65" s="461"/>
      <c r="EH65" s="461"/>
      <c r="EI65" s="461"/>
      <c r="EJ65" s="461"/>
      <c r="EK65" s="461"/>
      <c r="EL65" s="461"/>
      <c r="EM65" s="461"/>
      <c r="EN65" s="461"/>
      <c r="EO65" s="461"/>
      <c r="EP65" s="461"/>
      <c r="EQ65" s="461"/>
      <c r="ER65" s="461"/>
      <c r="ES65" s="461"/>
      <c r="ET65" s="461"/>
      <c r="EU65" s="461"/>
      <c r="EV65" s="461"/>
      <c r="EW65" s="461"/>
      <c r="EX65" s="461"/>
      <c r="EY65" s="461"/>
      <c r="EZ65" s="461"/>
      <c r="FA65" s="461"/>
      <c r="FB65" s="461"/>
      <c r="FC65" s="461"/>
      <c r="FD65" s="461"/>
      <c r="FE65" s="461"/>
    </row>
    <row r="66" spans="1:161" ht="33" customHeight="1" thickBot="1">
      <c r="A66" s="525"/>
      <c r="B66" s="1442"/>
      <c r="C66" s="1443"/>
      <c r="D66" s="536" t="s">
        <v>7</v>
      </c>
      <c r="E66" s="537"/>
      <c r="F66" s="527"/>
      <c r="G66" s="527"/>
      <c r="H66" s="527"/>
      <c r="I66" s="538"/>
      <c r="J66" s="538"/>
      <c r="K66" s="436"/>
      <c r="L66" s="539"/>
      <c r="M66" s="538"/>
      <c r="N66" s="540"/>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c r="BQ66" s="461"/>
      <c r="BR66" s="461"/>
      <c r="BS66" s="461"/>
      <c r="BT66" s="461"/>
      <c r="BU66" s="461"/>
      <c r="BV66" s="461"/>
      <c r="BW66" s="461"/>
      <c r="BX66" s="461"/>
      <c r="BY66" s="461"/>
      <c r="BZ66" s="461"/>
      <c r="CA66" s="461"/>
      <c r="CB66" s="461"/>
      <c r="CC66" s="461"/>
      <c r="CD66" s="461"/>
      <c r="CE66" s="461"/>
      <c r="CF66" s="461"/>
      <c r="CG66" s="461"/>
      <c r="CH66" s="461"/>
      <c r="CI66" s="461"/>
      <c r="CJ66" s="461"/>
      <c r="CK66" s="461"/>
      <c r="CL66" s="461"/>
      <c r="CM66" s="461"/>
      <c r="CN66" s="461"/>
      <c r="CO66" s="461"/>
      <c r="CP66" s="461"/>
      <c r="CQ66" s="461"/>
      <c r="CR66" s="461"/>
      <c r="CS66" s="461"/>
      <c r="CT66" s="461"/>
      <c r="CU66" s="461"/>
      <c r="CV66" s="461"/>
      <c r="CW66" s="461"/>
      <c r="CX66" s="461"/>
      <c r="CY66" s="461"/>
      <c r="CZ66" s="461"/>
      <c r="DA66" s="461"/>
      <c r="DB66" s="461"/>
      <c r="DC66" s="461"/>
      <c r="DD66" s="461"/>
      <c r="DE66" s="461"/>
      <c r="DF66" s="461"/>
      <c r="DG66" s="461"/>
      <c r="DH66" s="461"/>
      <c r="DI66" s="461"/>
      <c r="DJ66" s="461"/>
      <c r="DK66" s="461"/>
      <c r="DL66" s="461"/>
      <c r="DM66" s="461"/>
      <c r="DN66" s="461"/>
      <c r="DO66" s="461"/>
      <c r="DP66" s="461"/>
      <c r="DQ66" s="461"/>
      <c r="DR66" s="461"/>
      <c r="DS66" s="461"/>
      <c r="DT66" s="461"/>
      <c r="DU66" s="461"/>
      <c r="DV66" s="461"/>
      <c r="DW66" s="461"/>
      <c r="DX66" s="461"/>
      <c r="DY66" s="461"/>
      <c r="DZ66" s="461"/>
      <c r="EA66" s="461"/>
      <c r="EB66" s="461"/>
      <c r="EC66" s="461"/>
      <c r="ED66" s="461"/>
      <c r="EE66" s="461"/>
      <c r="EF66" s="461"/>
      <c r="EG66" s="461"/>
      <c r="EH66" s="461"/>
      <c r="EI66" s="461"/>
      <c r="EJ66" s="461"/>
      <c r="EK66" s="461"/>
      <c r="EL66" s="461"/>
      <c r="EM66" s="461"/>
      <c r="EN66" s="461"/>
      <c r="EO66" s="461"/>
      <c r="EP66" s="461"/>
      <c r="EQ66" s="461"/>
      <c r="ER66" s="461"/>
      <c r="ES66" s="461"/>
      <c r="ET66" s="461"/>
      <c r="EU66" s="461"/>
      <c r="EV66" s="461"/>
      <c r="EW66" s="461"/>
      <c r="EX66" s="461"/>
      <c r="EY66" s="461"/>
      <c r="EZ66" s="461"/>
      <c r="FA66" s="461"/>
      <c r="FB66" s="461"/>
      <c r="FC66" s="461"/>
      <c r="FD66" s="461"/>
      <c r="FE66" s="461"/>
    </row>
    <row r="67" spans="1:161" ht="35.1" customHeight="1" thickBot="1">
      <c r="A67" s="525" t="s">
        <v>849</v>
      </c>
      <c r="B67" s="1389" t="s">
        <v>241</v>
      </c>
      <c r="C67" s="1390"/>
      <c r="D67" s="1415"/>
      <c r="E67" s="526"/>
      <c r="F67" s="527"/>
      <c r="G67" s="527"/>
      <c r="H67" s="527"/>
      <c r="I67" s="528"/>
      <c r="J67" s="528"/>
      <c r="K67" s="434"/>
      <c r="L67" s="529"/>
      <c r="M67" s="528"/>
      <c r="N67" s="530"/>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c r="BQ67" s="461"/>
      <c r="BR67" s="461"/>
      <c r="BS67" s="461"/>
      <c r="BT67" s="461"/>
      <c r="BU67" s="461"/>
      <c r="BV67" s="461"/>
      <c r="BW67" s="461"/>
      <c r="BX67" s="461"/>
      <c r="BY67" s="461"/>
      <c r="BZ67" s="461"/>
      <c r="CA67" s="461"/>
      <c r="CB67" s="461"/>
      <c r="CC67" s="461"/>
      <c r="CD67" s="461"/>
      <c r="CE67" s="461"/>
      <c r="CF67" s="461"/>
      <c r="CG67" s="461"/>
      <c r="CH67" s="461"/>
      <c r="CI67" s="461"/>
      <c r="CJ67" s="461"/>
      <c r="CK67" s="461"/>
      <c r="CL67" s="461"/>
      <c r="CM67" s="461"/>
      <c r="CN67" s="461"/>
      <c r="CO67" s="461"/>
      <c r="CP67" s="461"/>
      <c r="CQ67" s="461"/>
      <c r="CR67" s="461"/>
      <c r="CS67" s="461"/>
      <c r="CT67" s="461"/>
      <c r="CU67" s="461"/>
      <c r="CV67" s="461"/>
      <c r="CW67" s="461"/>
      <c r="CX67" s="461"/>
      <c r="CY67" s="461"/>
      <c r="CZ67" s="461"/>
      <c r="DA67" s="461"/>
      <c r="DB67" s="461"/>
      <c r="DC67" s="461"/>
      <c r="DD67" s="461"/>
      <c r="DE67" s="461"/>
      <c r="DF67" s="461"/>
      <c r="DG67" s="461"/>
      <c r="DH67" s="461"/>
      <c r="DI67" s="461"/>
      <c r="DJ67" s="461"/>
      <c r="DK67" s="461"/>
      <c r="DL67" s="461"/>
      <c r="DM67" s="461"/>
      <c r="DN67" s="461"/>
      <c r="DO67" s="461"/>
      <c r="DP67" s="461"/>
      <c r="DQ67" s="461"/>
      <c r="DR67" s="461"/>
      <c r="DS67" s="461"/>
      <c r="DT67" s="461"/>
      <c r="DU67" s="461"/>
      <c r="DV67" s="461"/>
      <c r="DW67" s="461"/>
      <c r="DX67" s="461"/>
      <c r="DY67" s="461"/>
      <c r="DZ67" s="461"/>
      <c r="EA67" s="461"/>
      <c r="EB67" s="461"/>
      <c r="EC67" s="461"/>
      <c r="ED67" s="461"/>
      <c r="EE67" s="461"/>
      <c r="EF67" s="461"/>
      <c r="EG67" s="461"/>
      <c r="EH67" s="461"/>
      <c r="EI67" s="461"/>
      <c r="EJ67" s="461"/>
      <c r="EK67" s="461"/>
      <c r="EL67" s="461"/>
      <c r="EM67" s="461"/>
      <c r="EN67" s="461"/>
      <c r="EO67" s="461"/>
      <c r="EP67" s="461"/>
      <c r="EQ67" s="461"/>
      <c r="ER67" s="461"/>
      <c r="ES67" s="461"/>
      <c r="ET67" s="461"/>
      <c r="EU67" s="461"/>
      <c r="EV67" s="461"/>
      <c r="EW67" s="461"/>
      <c r="EX67" s="461"/>
      <c r="EY67" s="461"/>
      <c r="EZ67" s="461"/>
      <c r="FA67" s="461"/>
      <c r="FB67" s="461"/>
      <c r="FC67" s="461"/>
      <c r="FD67" s="461"/>
      <c r="FE67" s="461"/>
    </row>
    <row r="68" spans="1:161" ht="42.95" customHeight="1" thickBot="1">
      <c r="A68" s="525">
        <v>5</v>
      </c>
      <c r="B68" s="1389" t="s">
        <v>239</v>
      </c>
      <c r="C68" s="1390"/>
      <c r="D68" s="1415"/>
      <c r="E68" s="526"/>
      <c r="F68" s="527"/>
      <c r="G68" s="527"/>
      <c r="H68" s="527"/>
      <c r="I68" s="528"/>
      <c r="J68" s="528"/>
      <c r="K68" s="434"/>
      <c r="L68" s="529"/>
      <c r="M68" s="528"/>
      <c r="N68" s="530"/>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c r="BQ68" s="461"/>
      <c r="BR68" s="461"/>
      <c r="BS68" s="461"/>
      <c r="BT68" s="461"/>
      <c r="BU68" s="461"/>
      <c r="BV68" s="461"/>
      <c r="BW68" s="461"/>
      <c r="BX68" s="461"/>
      <c r="BY68" s="461"/>
      <c r="BZ68" s="461"/>
      <c r="CA68" s="461"/>
      <c r="CB68" s="461"/>
      <c r="CC68" s="461"/>
      <c r="CD68" s="461"/>
      <c r="CE68" s="461"/>
      <c r="CF68" s="461"/>
      <c r="CG68" s="461"/>
      <c r="CH68" s="461"/>
      <c r="CI68" s="461"/>
      <c r="CJ68" s="461"/>
      <c r="CK68" s="461"/>
      <c r="CL68" s="461"/>
      <c r="CM68" s="461"/>
      <c r="CN68" s="461"/>
      <c r="CO68" s="461"/>
      <c r="CP68" s="461"/>
      <c r="CQ68" s="461"/>
      <c r="CR68" s="461"/>
      <c r="CS68" s="461"/>
      <c r="CT68" s="461"/>
      <c r="CU68" s="461"/>
      <c r="CV68" s="461"/>
      <c r="CW68" s="461"/>
      <c r="CX68" s="461"/>
      <c r="CY68" s="461"/>
      <c r="CZ68" s="461"/>
      <c r="DA68" s="461"/>
      <c r="DB68" s="461"/>
      <c r="DC68" s="461"/>
      <c r="DD68" s="461"/>
      <c r="DE68" s="461"/>
      <c r="DF68" s="461"/>
      <c r="DG68" s="461"/>
      <c r="DH68" s="461"/>
      <c r="DI68" s="461"/>
      <c r="DJ68" s="461"/>
      <c r="DK68" s="461"/>
      <c r="DL68" s="461"/>
      <c r="DM68" s="461"/>
      <c r="DN68" s="461"/>
      <c r="DO68" s="461"/>
      <c r="DP68" s="461"/>
      <c r="DQ68" s="461"/>
      <c r="DR68" s="461"/>
      <c r="DS68" s="461"/>
      <c r="DT68" s="461"/>
      <c r="DU68" s="461"/>
      <c r="DV68" s="461"/>
      <c r="DW68" s="461"/>
      <c r="DX68" s="461"/>
      <c r="DY68" s="461"/>
      <c r="DZ68" s="461"/>
      <c r="EA68" s="461"/>
      <c r="EB68" s="461"/>
      <c r="EC68" s="461"/>
      <c r="ED68" s="461"/>
      <c r="EE68" s="461"/>
      <c r="EF68" s="461"/>
      <c r="EG68" s="461"/>
      <c r="EH68" s="461"/>
      <c r="EI68" s="461"/>
      <c r="EJ68" s="461"/>
      <c r="EK68" s="461"/>
      <c r="EL68" s="461"/>
      <c r="EM68" s="461"/>
      <c r="EN68" s="461"/>
      <c r="EO68" s="461"/>
      <c r="EP68" s="461"/>
      <c r="EQ68" s="461"/>
      <c r="ER68" s="461"/>
      <c r="ES68" s="461"/>
      <c r="ET68" s="461"/>
      <c r="EU68" s="461"/>
      <c r="EV68" s="461"/>
      <c r="EW68" s="461"/>
      <c r="EX68" s="461"/>
      <c r="EY68" s="461"/>
      <c r="EZ68" s="461"/>
      <c r="FA68" s="461"/>
      <c r="FB68" s="461"/>
      <c r="FC68" s="461"/>
      <c r="FD68" s="461"/>
      <c r="FE68" s="461"/>
    </row>
    <row r="69" spans="1:161" ht="69.95" customHeight="1" thickBot="1">
      <c r="A69" s="525">
        <v>6</v>
      </c>
      <c r="B69" s="1444" t="s">
        <v>511</v>
      </c>
      <c r="C69" s="1390"/>
      <c r="D69" s="1390"/>
      <c r="E69" s="526"/>
      <c r="F69" s="541"/>
      <c r="G69" s="541"/>
      <c r="H69" s="527"/>
      <c r="I69" s="528"/>
      <c r="J69" s="528"/>
      <c r="K69" s="434"/>
      <c r="L69" s="529"/>
      <c r="M69" s="528"/>
      <c r="N69" s="530"/>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461"/>
      <c r="CC69" s="461"/>
      <c r="CD69" s="461"/>
      <c r="CE69" s="461"/>
      <c r="CF69" s="461"/>
      <c r="CG69" s="461"/>
      <c r="CH69" s="461"/>
      <c r="CI69" s="461"/>
      <c r="CJ69" s="461"/>
      <c r="CK69" s="461"/>
      <c r="CL69" s="461"/>
      <c r="CM69" s="461"/>
      <c r="CN69" s="461"/>
      <c r="CO69" s="461"/>
      <c r="CP69" s="461"/>
      <c r="CQ69" s="461"/>
      <c r="CR69" s="461"/>
      <c r="CS69" s="461"/>
      <c r="CT69" s="461"/>
      <c r="CU69" s="461"/>
      <c r="CV69" s="461"/>
      <c r="CW69" s="461"/>
      <c r="CX69" s="461"/>
      <c r="CY69" s="461"/>
      <c r="CZ69" s="461"/>
      <c r="DA69" s="461"/>
      <c r="DB69" s="461"/>
      <c r="DC69" s="461"/>
      <c r="DD69" s="461"/>
      <c r="DE69" s="461"/>
      <c r="DF69" s="461"/>
      <c r="DG69" s="461"/>
      <c r="DH69" s="461"/>
      <c r="DI69" s="461"/>
      <c r="DJ69" s="461"/>
      <c r="DK69" s="461"/>
      <c r="DL69" s="461"/>
      <c r="DM69" s="461"/>
      <c r="DN69" s="461"/>
      <c r="DO69" s="461"/>
      <c r="DP69" s="461"/>
      <c r="DQ69" s="461"/>
      <c r="DR69" s="461"/>
      <c r="DS69" s="461"/>
      <c r="DT69" s="461"/>
      <c r="DU69" s="461"/>
      <c r="DV69" s="461"/>
      <c r="DW69" s="461"/>
      <c r="DX69" s="461"/>
      <c r="DY69" s="461"/>
      <c r="DZ69" s="461"/>
      <c r="EA69" s="461"/>
      <c r="EB69" s="461"/>
      <c r="EC69" s="461"/>
      <c r="ED69" s="461"/>
      <c r="EE69" s="461"/>
      <c r="EF69" s="461"/>
      <c r="EG69" s="461"/>
      <c r="EH69" s="461"/>
      <c r="EI69" s="461"/>
      <c r="EJ69" s="461"/>
      <c r="EK69" s="461"/>
      <c r="EL69" s="461"/>
      <c r="EM69" s="461"/>
      <c r="EN69" s="461"/>
      <c r="EO69" s="461"/>
      <c r="EP69" s="461"/>
      <c r="EQ69" s="461"/>
      <c r="ER69" s="461"/>
      <c r="ES69" s="461"/>
      <c r="ET69" s="461"/>
      <c r="EU69" s="461"/>
      <c r="EV69" s="461"/>
      <c r="EW69" s="461"/>
      <c r="EX69" s="461"/>
      <c r="EY69" s="461"/>
      <c r="EZ69" s="461"/>
      <c r="FA69" s="461"/>
      <c r="FB69" s="461"/>
      <c r="FC69" s="461"/>
      <c r="FD69" s="461"/>
      <c r="FE69" s="461"/>
    </row>
    <row r="70" spans="1:161" ht="54.95" customHeight="1" thickBot="1">
      <c r="A70" s="525">
        <v>7</v>
      </c>
      <c r="B70" s="1389" t="s">
        <v>131</v>
      </c>
      <c r="C70" s="1390"/>
      <c r="D70" s="1390"/>
      <c r="E70" s="526"/>
      <c r="F70" s="541"/>
      <c r="G70" s="541"/>
      <c r="H70" s="541"/>
      <c r="I70" s="528"/>
      <c r="J70" s="528"/>
      <c r="K70" s="434"/>
      <c r="L70" s="529"/>
      <c r="M70" s="528"/>
      <c r="N70" s="530"/>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1"/>
      <c r="BY70" s="461"/>
      <c r="BZ70" s="461"/>
      <c r="CA70" s="461"/>
      <c r="CB70" s="461"/>
      <c r="CC70" s="461"/>
      <c r="CD70" s="461"/>
      <c r="CE70" s="461"/>
      <c r="CF70" s="461"/>
      <c r="CG70" s="461"/>
      <c r="CH70" s="461"/>
      <c r="CI70" s="461"/>
      <c r="CJ70" s="461"/>
      <c r="CK70" s="461"/>
      <c r="CL70" s="461"/>
      <c r="CM70" s="461"/>
      <c r="CN70" s="461"/>
      <c r="CO70" s="461"/>
      <c r="CP70" s="461"/>
      <c r="CQ70" s="461"/>
      <c r="CR70" s="461"/>
      <c r="CS70" s="461"/>
      <c r="CT70" s="461"/>
      <c r="CU70" s="461"/>
      <c r="CV70" s="461"/>
      <c r="CW70" s="461"/>
      <c r="CX70" s="461"/>
      <c r="CY70" s="461"/>
      <c r="CZ70" s="461"/>
      <c r="DA70" s="461"/>
      <c r="DB70" s="461"/>
      <c r="DC70" s="461"/>
      <c r="DD70" s="461"/>
      <c r="DE70" s="461"/>
      <c r="DF70" s="461"/>
      <c r="DG70" s="461"/>
      <c r="DH70" s="461"/>
      <c r="DI70" s="461"/>
      <c r="DJ70" s="461"/>
      <c r="DK70" s="461"/>
      <c r="DL70" s="461"/>
      <c r="DM70" s="461"/>
      <c r="DN70" s="461"/>
      <c r="DO70" s="461"/>
      <c r="DP70" s="461"/>
      <c r="DQ70" s="461"/>
      <c r="DR70" s="461"/>
      <c r="DS70" s="461"/>
      <c r="DT70" s="461"/>
      <c r="DU70" s="461"/>
      <c r="DV70" s="461"/>
      <c r="DW70" s="461"/>
      <c r="DX70" s="461"/>
      <c r="DY70" s="461"/>
      <c r="DZ70" s="461"/>
      <c r="EA70" s="461"/>
      <c r="EB70" s="461"/>
      <c r="EC70" s="461"/>
      <c r="ED70" s="461"/>
      <c r="EE70" s="461"/>
      <c r="EF70" s="461"/>
      <c r="EG70" s="461"/>
      <c r="EH70" s="461"/>
      <c r="EI70" s="461"/>
      <c r="EJ70" s="461"/>
      <c r="EK70" s="461"/>
      <c r="EL70" s="461"/>
      <c r="EM70" s="461"/>
      <c r="EN70" s="461"/>
      <c r="EO70" s="461"/>
      <c r="EP70" s="461"/>
      <c r="EQ70" s="461"/>
      <c r="ER70" s="461"/>
      <c r="ES70" s="461"/>
      <c r="ET70" s="461"/>
      <c r="EU70" s="461"/>
      <c r="EV70" s="461"/>
      <c r="EW70" s="461"/>
      <c r="EX70" s="461"/>
      <c r="EY70" s="461"/>
      <c r="EZ70" s="461"/>
      <c r="FA70" s="461"/>
      <c r="FB70" s="461"/>
      <c r="FC70" s="461"/>
      <c r="FD70" s="461"/>
      <c r="FE70" s="461"/>
    </row>
    <row r="71" spans="1:161" ht="39" customHeight="1" thickBot="1">
      <c r="A71" s="525">
        <v>8</v>
      </c>
      <c r="B71" s="1389" t="s">
        <v>132</v>
      </c>
      <c r="C71" s="1392"/>
      <c r="D71" s="1392"/>
      <c r="E71" s="526"/>
      <c r="F71" s="541"/>
      <c r="G71" s="541"/>
      <c r="H71" s="541"/>
      <c r="I71" s="528"/>
      <c r="J71" s="528"/>
      <c r="K71" s="434"/>
      <c r="L71" s="529"/>
      <c r="M71" s="528"/>
      <c r="N71" s="530"/>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461"/>
      <c r="CC71" s="461"/>
      <c r="CD71" s="461"/>
      <c r="CE71" s="461"/>
      <c r="CF71" s="461"/>
      <c r="CG71" s="461"/>
      <c r="CH71" s="461"/>
      <c r="CI71" s="461"/>
      <c r="CJ71" s="461"/>
      <c r="CK71" s="461"/>
      <c r="CL71" s="461"/>
      <c r="CM71" s="461"/>
      <c r="CN71" s="461"/>
      <c r="CO71" s="461"/>
      <c r="CP71" s="461"/>
      <c r="CQ71" s="461"/>
      <c r="CR71" s="461"/>
      <c r="CS71" s="461"/>
      <c r="CT71" s="461"/>
      <c r="CU71" s="461"/>
      <c r="CV71" s="461"/>
      <c r="CW71" s="461"/>
      <c r="CX71" s="461"/>
      <c r="CY71" s="461"/>
      <c r="CZ71" s="461"/>
      <c r="DA71" s="461"/>
      <c r="DB71" s="461"/>
      <c r="DC71" s="461"/>
      <c r="DD71" s="461"/>
      <c r="DE71" s="461"/>
      <c r="DF71" s="461"/>
      <c r="DG71" s="461"/>
      <c r="DH71" s="461"/>
      <c r="DI71" s="461"/>
      <c r="DJ71" s="461"/>
      <c r="DK71" s="461"/>
      <c r="DL71" s="461"/>
      <c r="DM71" s="461"/>
      <c r="DN71" s="461"/>
      <c r="DO71" s="461"/>
      <c r="DP71" s="461"/>
      <c r="DQ71" s="461"/>
      <c r="DR71" s="461"/>
      <c r="DS71" s="461"/>
      <c r="DT71" s="461"/>
      <c r="DU71" s="461"/>
      <c r="DV71" s="461"/>
      <c r="DW71" s="461"/>
      <c r="DX71" s="461"/>
      <c r="DY71" s="461"/>
      <c r="DZ71" s="461"/>
      <c r="EA71" s="461"/>
      <c r="EB71" s="461"/>
      <c r="EC71" s="461"/>
      <c r="ED71" s="461"/>
      <c r="EE71" s="461"/>
      <c r="EF71" s="461"/>
      <c r="EG71" s="461"/>
      <c r="EH71" s="461"/>
      <c r="EI71" s="461"/>
      <c r="EJ71" s="461"/>
      <c r="EK71" s="461"/>
      <c r="EL71" s="461"/>
      <c r="EM71" s="461"/>
      <c r="EN71" s="461"/>
      <c r="EO71" s="461"/>
      <c r="EP71" s="461"/>
      <c r="EQ71" s="461"/>
      <c r="ER71" s="461"/>
      <c r="ES71" s="461"/>
      <c r="ET71" s="461"/>
      <c r="EU71" s="461"/>
      <c r="EV71" s="461"/>
      <c r="EW71" s="461"/>
      <c r="EX71" s="461"/>
      <c r="EY71" s="461"/>
      <c r="EZ71" s="461"/>
      <c r="FA71" s="461"/>
      <c r="FB71" s="461"/>
      <c r="FC71" s="461"/>
      <c r="FD71" s="461"/>
      <c r="FE71" s="461"/>
    </row>
    <row r="72" spans="1:161" ht="44.1" customHeight="1" thickBot="1">
      <c r="A72" s="525">
        <v>9</v>
      </c>
      <c r="B72" s="1389" t="s">
        <v>212</v>
      </c>
      <c r="C72" s="1392"/>
      <c r="D72" s="1392"/>
      <c r="E72" s="526"/>
      <c r="F72" s="541"/>
      <c r="G72" s="541"/>
      <c r="H72" s="541"/>
      <c r="I72" s="528"/>
      <c r="J72" s="528"/>
      <c r="K72" s="434"/>
      <c r="L72" s="529"/>
      <c r="M72" s="528"/>
      <c r="N72" s="530"/>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c r="BQ72" s="461"/>
      <c r="BR72" s="461"/>
      <c r="BS72" s="461"/>
      <c r="BT72" s="461"/>
      <c r="BU72" s="461"/>
      <c r="BV72" s="461"/>
      <c r="BW72" s="461"/>
      <c r="BX72" s="461"/>
      <c r="BY72" s="461"/>
      <c r="BZ72" s="461"/>
      <c r="CA72" s="461"/>
      <c r="CB72" s="461"/>
      <c r="CC72" s="461"/>
      <c r="CD72" s="461"/>
      <c r="CE72" s="461"/>
      <c r="CF72" s="461"/>
      <c r="CG72" s="461"/>
      <c r="CH72" s="461"/>
      <c r="CI72" s="461"/>
      <c r="CJ72" s="461"/>
      <c r="CK72" s="461"/>
      <c r="CL72" s="461"/>
      <c r="CM72" s="461"/>
      <c r="CN72" s="461"/>
      <c r="CO72" s="461"/>
      <c r="CP72" s="461"/>
      <c r="CQ72" s="461"/>
      <c r="CR72" s="461"/>
      <c r="CS72" s="461"/>
      <c r="CT72" s="461"/>
      <c r="CU72" s="461"/>
      <c r="CV72" s="461"/>
      <c r="CW72" s="461"/>
      <c r="CX72" s="461"/>
      <c r="CY72" s="461"/>
      <c r="CZ72" s="461"/>
      <c r="DA72" s="461"/>
      <c r="DB72" s="461"/>
      <c r="DC72" s="461"/>
      <c r="DD72" s="461"/>
      <c r="DE72" s="461"/>
      <c r="DF72" s="461"/>
      <c r="DG72" s="461"/>
      <c r="DH72" s="461"/>
      <c r="DI72" s="461"/>
      <c r="DJ72" s="461"/>
      <c r="DK72" s="461"/>
      <c r="DL72" s="461"/>
      <c r="DM72" s="461"/>
      <c r="DN72" s="461"/>
      <c r="DO72" s="461"/>
      <c r="DP72" s="461"/>
      <c r="DQ72" s="461"/>
      <c r="DR72" s="461"/>
      <c r="DS72" s="461"/>
      <c r="DT72" s="461"/>
      <c r="DU72" s="461"/>
      <c r="DV72" s="461"/>
      <c r="DW72" s="461"/>
      <c r="DX72" s="461"/>
      <c r="DY72" s="461"/>
      <c r="DZ72" s="461"/>
      <c r="EA72" s="461"/>
      <c r="EB72" s="461"/>
      <c r="EC72" s="461"/>
      <c r="ED72" s="461"/>
      <c r="EE72" s="461"/>
      <c r="EF72" s="461"/>
      <c r="EG72" s="461"/>
      <c r="EH72" s="461"/>
      <c r="EI72" s="461"/>
      <c r="EJ72" s="461"/>
      <c r="EK72" s="461"/>
      <c r="EL72" s="461"/>
      <c r="EM72" s="461"/>
      <c r="EN72" s="461"/>
      <c r="EO72" s="461"/>
      <c r="EP72" s="461"/>
      <c r="EQ72" s="461"/>
      <c r="ER72" s="461"/>
      <c r="ES72" s="461"/>
      <c r="ET72" s="461"/>
      <c r="EU72" s="461"/>
      <c r="EV72" s="461"/>
      <c r="EW72" s="461"/>
      <c r="EX72" s="461"/>
      <c r="EY72" s="461"/>
      <c r="EZ72" s="461"/>
      <c r="FA72" s="461"/>
      <c r="FB72" s="461"/>
      <c r="FC72" s="461"/>
      <c r="FD72" s="461"/>
      <c r="FE72" s="461"/>
    </row>
    <row r="73" spans="1:161" ht="54.95" customHeight="1" thickBot="1">
      <c r="A73" s="525">
        <v>10</v>
      </c>
      <c r="B73" s="1389" t="s">
        <v>253</v>
      </c>
      <c r="C73" s="1390"/>
      <c r="D73" s="1390"/>
      <c r="E73" s="526"/>
      <c r="F73" s="541"/>
      <c r="G73" s="541"/>
      <c r="H73" s="541"/>
      <c r="I73" s="528"/>
      <c r="J73" s="528"/>
      <c r="K73" s="434"/>
      <c r="L73" s="529"/>
      <c r="M73" s="528"/>
      <c r="N73" s="530"/>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c r="BP73" s="461"/>
      <c r="BQ73" s="461"/>
      <c r="BR73" s="461"/>
      <c r="BS73" s="461"/>
      <c r="BT73" s="461"/>
      <c r="BU73" s="461"/>
      <c r="BV73" s="461"/>
      <c r="BW73" s="461"/>
      <c r="BX73" s="461"/>
      <c r="BY73" s="461"/>
      <c r="BZ73" s="461"/>
      <c r="CA73" s="461"/>
      <c r="CB73" s="461"/>
      <c r="CC73" s="461"/>
      <c r="CD73" s="461"/>
      <c r="CE73" s="461"/>
      <c r="CF73" s="461"/>
      <c r="CG73" s="461"/>
      <c r="CH73" s="461"/>
      <c r="CI73" s="461"/>
      <c r="CJ73" s="461"/>
      <c r="CK73" s="461"/>
      <c r="CL73" s="461"/>
      <c r="CM73" s="461"/>
      <c r="CN73" s="461"/>
      <c r="CO73" s="461"/>
      <c r="CP73" s="461"/>
      <c r="CQ73" s="461"/>
      <c r="CR73" s="461"/>
      <c r="CS73" s="461"/>
      <c r="CT73" s="461"/>
      <c r="CU73" s="461"/>
      <c r="CV73" s="461"/>
      <c r="CW73" s="461"/>
      <c r="CX73" s="461"/>
      <c r="CY73" s="461"/>
      <c r="CZ73" s="461"/>
      <c r="DA73" s="461"/>
      <c r="DB73" s="461"/>
      <c r="DC73" s="461"/>
      <c r="DD73" s="461"/>
      <c r="DE73" s="461"/>
      <c r="DF73" s="461"/>
      <c r="DG73" s="461"/>
      <c r="DH73" s="461"/>
      <c r="DI73" s="461"/>
      <c r="DJ73" s="461"/>
      <c r="DK73" s="461"/>
      <c r="DL73" s="461"/>
      <c r="DM73" s="461"/>
      <c r="DN73" s="461"/>
      <c r="DO73" s="461"/>
      <c r="DP73" s="461"/>
      <c r="DQ73" s="461"/>
      <c r="DR73" s="461"/>
      <c r="DS73" s="461"/>
      <c r="DT73" s="461"/>
      <c r="DU73" s="461"/>
      <c r="DV73" s="461"/>
      <c r="DW73" s="461"/>
      <c r="DX73" s="461"/>
      <c r="DY73" s="461"/>
      <c r="DZ73" s="461"/>
      <c r="EA73" s="461"/>
      <c r="EB73" s="461"/>
      <c r="EC73" s="461"/>
      <c r="ED73" s="461"/>
      <c r="EE73" s="461"/>
      <c r="EF73" s="461"/>
      <c r="EG73" s="461"/>
      <c r="EH73" s="461"/>
      <c r="EI73" s="461"/>
      <c r="EJ73" s="461"/>
      <c r="EK73" s="461"/>
      <c r="EL73" s="461"/>
      <c r="EM73" s="461"/>
      <c r="EN73" s="461"/>
      <c r="EO73" s="461"/>
      <c r="EP73" s="461"/>
      <c r="EQ73" s="461"/>
      <c r="ER73" s="461"/>
      <c r="ES73" s="461"/>
      <c r="ET73" s="461"/>
      <c r="EU73" s="461"/>
      <c r="EV73" s="461"/>
      <c r="EW73" s="461"/>
      <c r="EX73" s="461"/>
      <c r="EY73" s="461"/>
      <c r="EZ73" s="461"/>
      <c r="FA73" s="461"/>
      <c r="FB73" s="461"/>
      <c r="FC73" s="461"/>
      <c r="FD73" s="461"/>
      <c r="FE73" s="461"/>
    </row>
    <row r="74" spans="1:161" ht="54.95" customHeight="1" thickBot="1">
      <c r="A74" s="525">
        <v>11</v>
      </c>
      <c r="B74" s="1389" t="s">
        <v>252</v>
      </c>
      <c r="C74" s="1390"/>
      <c r="D74" s="1390"/>
      <c r="E74" s="542"/>
      <c r="F74" s="541"/>
      <c r="G74" s="541"/>
      <c r="H74" s="541"/>
      <c r="I74" s="528"/>
      <c r="J74" s="528"/>
      <c r="K74" s="434"/>
      <c r="L74" s="529"/>
      <c r="M74" s="528"/>
      <c r="N74" s="530"/>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c r="BQ74" s="461"/>
      <c r="BR74" s="461"/>
      <c r="BS74" s="461"/>
      <c r="BT74" s="461"/>
      <c r="BU74" s="461"/>
      <c r="BV74" s="461"/>
      <c r="BW74" s="461"/>
      <c r="BX74" s="461"/>
      <c r="BY74" s="461"/>
      <c r="BZ74" s="461"/>
      <c r="CA74" s="461"/>
      <c r="CB74" s="461"/>
      <c r="CC74" s="461"/>
      <c r="CD74" s="461"/>
      <c r="CE74" s="461"/>
      <c r="CF74" s="461"/>
      <c r="CG74" s="461"/>
      <c r="CH74" s="461"/>
      <c r="CI74" s="461"/>
      <c r="CJ74" s="461"/>
      <c r="CK74" s="461"/>
      <c r="CL74" s="461"/>
      <c r="CM74" s="461"/>
      <c r="CN74" s="461"/>
      <c r="CO74" s="461"/>
      <c r="CP74" s="461"/>
      <c r="CQ74" s="461"/>
      <c r="CR74" s="461"/>
      <c r="CS74" s="461"/>
      <c r="CT74" s="461"/>
      <c r="CU74" s="461"/>
      <c r="CV74" s="461"/>
      <c r="CW74" s="461"/>
      <c r="CX74" s="461"/>
      <c r="CY74" s="461"/>
      <c r="CZ74" s="461"/>
      <c r="DA74" s="461"/>
      <c r="DB74" s="461"/>
      <c r="DC74" s="461"/>
      <c r="DD74" s="461"/>
      <c r="DE74" s="461"/>
      <c r="DF74" s="461"/>
      <c r="DG74" s="461"/>
      <c r="DH74" s="461"/>
      <c r="DI74" s="461"/>
      <c r="DJ74" s="461"/>
      <c r="DK74" s="461"/>
      <c r="DL74" s="461"/>
      <c r="DM74" s="461"/>
      <c r="DN74" s="461"/>
      <c r="DO74" s="461"/>
      <c r="DP74" s="461"/>
      <c r="DQ74" s="461"/>
      <c r="DR74" s="461"/>
      <c r="DS74" s="461"/>
      <c r="DT74" s="461"/>
      <c r="DU74" s="461"/>
      <c r="DV74" s="461"/>
      <c r="DW74" s="461"/>
      <c r="DX74" s="461"/>
      <c r="DY74" s="461"/>
      <c r="DZ74" s="461"/>
      <c r="EA74" s="461"/>
      <c r="EB74" s="461"/>
      <c r="EC74" s="461"/>
      <c r="ED74" s="461"/>
      <c r="EE74" s="461"/>
      <c r="EF74" s="461"/>
      <c r="EG74" s="461"/>
      <c r="EH74" s="461"/>
      <c r="EI74" s="461"/>
      <c r="EJ74" s="461"/>
      <c r="EK74" s="461"/>
      <c r="EL74" s="461"/>
      <c r="EM74" s="461"/>
      <c r="EN74" s="461"/>
      <c r="EO74" s="461"/>
      <c r="EP74" s="461"/>
      <c r="EQ74" s="461"/>
      <c r="ER74" s="461"/>
      <c r="ES74" s="461"/>
      <c r="ET74" s="461"/>
      <c r="EU74" s="461"/>
      <c r="EV74" s="461"/>
      <c r="EW74" s="461"/>
      <c r="EX74" s="461"/>
      <c r="EY74" s="461"/>
      <c r="EZ74" s="461"/>
      <c r="FA74" s="461"/>
      <c r="FB74" s="461"/>
      <c r="FC74" s="461"/>
      <c r="FD74" s="461"/>
      <c r="FE74" s="461"/>
    </row>
    <row r="75" spans="1:161" ht="45.95" customHeight="1" thickBot="1">
      <c r="A75" s="525">
        <v>12</v>
      </c>
      <c r="B75" s="1389" t="s">
        <v>256</v>
      </c>
      <c r="C75" s="1390"/>
      <c r="D75" s="1390"/>
      <c r="E75" s="542"/>
      <c r="F75" s="541"/>
      <c r="G75" s="541"/>
      <c r="H75" s="541"/>
      <c r="I75" s="528"/>
      <c r="J75" s="528"/>
      <c r="K75" s="434"/>
      <c r="L75" s="529"/>
      <c r="M75" s="528"/>
      <c r="N75" s="530"/>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c r="CK75" s="461"/>
      <c r="CL75" s="461"/>
      <c r="CM75" s="461"/>
      <c r="CN75" s="461"/>
      <c r="CO75" s="461"/>
      <c r="CP75" s="461"/>
      <c r="CQ75" s="461"/>
      <c r="CR75" s="461"/>
      <c r="CS75" s="461"/>
      <c r="CT75" s="461"/>
      <c r="CU75" s="461"/>
      <c r="CV75" s="461"/>
      <c r="CW75" s="461"/>
      <c r="CX75" s="461"/>
      <c r="CY75" s="461"/>
      <c r="CZ75" s="461"/>
      <c r="DA75" s="461"/>
      <c r="DB75" s="461"/>
      <c r="DC75" s="461"/>
      <c r="DD75" s="461"/>
      <c r="DE75" s="461"/>
      <c r="DF75" s="461"/>
      <c r="DG75" s="461"/>
      <c r="DH75" s="461"/>
      <c r="DI75" s="461"/>
      <c r="DJ75" s="461"/>
      <c r="DK75" s="461"/>
      <c r="DL75" s="461"/>
      <c r="DM75" s="461"/>
      <c r="DN75" s="461"/>
      <c r="DO75" s="461"/>
      <c r="DP75" s="461"/>
      <c r="DQ75" s="461"/>
      <c r="DR75" s="461"/>
      <c r="DS75" s="461"/>
      <c r="DT75" s="461"/>
      <c r="DU75" s="461"/>
      <c r="DV75" s="461"/>
      <c r="DW75" s="461"/>
      <c r="DX75" s="461"/>
      <c r="DY75" s="461"/>
      <c r="DZ75" s="461"/>
      <c r="EA75" s="461"/>
      <c r="EB75" s="461"/>
      <c r="EC75" s="461"/>
      <c r="ED75" s="461"/>
      <c r="EE75" s="461"/>
      <c r="EF75" s="461"/>
      <c r="EG75" s="461"/>
      <c r="EH75" s="461"/>
      <c r="EI75" s="461"/>
      <c r="EJ75" s="461"/>
      <c r="EK75" s="461"/>
      <c r="EL75" s="461"/>
      <c r="EM75" s="461"/>
      <c r="EN75" s="461"/>
      <c r="EO75" s="461"/>
      <c r="EP75" s="461"/>
      <c r="EQ75" s="461"/>
      <c r="ER75" s="461"/>
      <c r="ES75" s="461"/>
      <c r="ET75" s="461"/>
      <c r="EU75" s="461"/>
      <c r="EV75" s="461"/>
      <c r="EW75" s="461"/>
      <c r="EX75" s="461"/>
      <c r="EY75" s="461"/>
      <c r="EZ75" s="461"/>
      <c r="FA75" s="461"/>
      <c r="FB75" s="461"/>
      <c r="FC75" s="461"/>
      <c r="FD75" s="461"/>
      <c r="FE75" s="461"/>
    </row>
    <row r="76" spans="1:161" ht="45.95" customHeight="1" thickBot="1">
      <c r="A76" s="525">
        <v>13</v>
      </c>
      <c r="B76" s="1389" t="s">
        <v>787</v>
      </c>
      <c r="C76" s="1390"/>
      <c r="D76" s="1390"/>
      <c r="E76" s="542"/>
      <c r="F76" s="541"/>
      <c r="G76" s="541"/>
      <c r="H76" s="541"/>
      <c r="I76" s="528"/>
      <c r="J76" s="528"/>
      <c r="K76" s="434"/>
      <c r="L76" s="529"/>
      <c r="M76" s="528"/>
      <c r="N76" s="530"/>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c r="BP76" s="461"/>
      <c r="BQ76" s="461"/>
      <c r="BR76" s="461"/>
      <c r="BS76" s="461"/>
      <c r="BT76" s="461"/>
      <c r="BU76" s="461"/>
      <c r="BV76" s="461"/>
      <c r="BW76" s="461"/>
      <c r="BX76" s="461"/>
      <c r="BY76" s="461"/>
      <c r="BZ76" s="461"/>
      <c r="CA76" s="461"/>
      <c r="CB76" s="461"/>
      <c r="CC76" s="461"/>
      <c r="CD76" s="461"/>
      <c r="CE76" s="461"/>
      <c r="CF76" s="461"/>
      <c r="CG76" s="461"/>
      <c r="CH76" s="461"/>
      <c r="CI76" s="461"/>
      <c r="CJ76" s="461"/>
      <c r="CK76" s="461"/>
      <c r="CL76" s="461"/>
      <c r="CM76" s="461"/>
      <c r="CN76" s="461"/>
      <c r="CO76" s="461"/>
      <c r="CP76" s="461"/>
      <c r="CQ76" s="461"/>
      <c r="CR76" s="461"/>
      <c r="CS76" s="461"/>
      <c r="CT76" s="461"/>
      <c r="CU76" s="461"/>
      <c r="CV76" s="461"/>
      <c r="CW76" s="461"/>
      <c r="CX76" s="461"/>
      <c r="CY76" s="461"/>
      <c r="CZ76" s="461"/>
      <c r="DA76" s="461"/>
      <c r="DB76" s="461"/>
      <c r="DC76" s="461"/>
      <c r="DD76" s="461"/>
      <c r="DE76" s="461"/>
      <c r="DF76" s="461"/>
      <c r="DG76" s="461"/>
      <c r="DH76" s="461"/>
      <c r="DI76" s="461"/>
      <c r="DJ76" s="461"/>
      <c r="DK76" s="461"/>
      <c r="DL76" s="461"/>
      <c r="DM76" s="461"/>
      <c r="DN76" s="461"/>
      <c r="DO76" s="461"/>
      <c r="DP76" s="461"/>
      <c r="DQ76" s="461"/>
      <c r="DR76" s="461"/>
      <c r="DS76" s="461"/>
      <c r="DT76" s="461"/>
      <c r="DU76" s="461"/>
      <c r="DV76" s="461"/>
      <c r="DW76" s="461"/>
      <c r="DX76" s="461"/>
      <c r="DY76" s="461"/>
      <c r="DZ76" s="461"/>
      <c r="EA76" s="461"/>
      <c r="EB76" s="461"/>
      <c r="EC76" s="461"/>
      <c r="ED76" s="461"/>
      <c r="EE76" s="461"/>
      <c r="EF76" s="461"/>
      <c r="EG76" s="461"/>
      <c r="EH76" s="461"/>
      <c r="EI76" s="461"/>
      <c r="EJ76" s="461"/>
      <c r="EK76" s="461"/>
      <c r="EL76" s="461"/>
      <c r="EM76" s="461"/>
      <c r="EN76" s="461"/>
      <c r="EO76" s="461"/>
      <c r="EP76" s="461"/>
      <c r="EQ76" s="461"/>
      <c r="ER76" s="461"/>
      <c r="ES76" s="461"/>
      <c r="ET76" s="461"/>
      <c r="EU76" s="461"/>
      <c r="EV76" s="461"/>
      <c r="EW76" s="461"/>
      <c r="EX76" s="461"/>
      <c r="EY76" s="461"/>
      <c r="EZ76" s="461"/>
      <c r="FA76" s="461"/>
      <c r="FB76" s="461"/>
      <c r="FC76" s="461"/>
      <c r="FD76" s="461"/>
      <c r="FE76" s="461"/>
    </row>
    <row r="77" spans="1:161" ht="12" customHeight="1">
      <c r="B77" s="553" t="s">
        <v>218</v>
      </c>
      <c r="K77" s="544"/>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c r="BP77" s="461"/>
      <c r="BQ77" s="461"/>
      <c r="BR77" s="461"/>
      <c r="BS77" s="461"/>
      <c r="BT77" s="461"/>
      <c r="BU77" s="461"/>
      <c r="BV77" s="461"/>
      <c r="BW77" s="461"/>
      <c r="BX77" s="461"/>
      <c r="BY77" s="461"/>
      <c r="BZ77" s="461"/>
      <c r="CA77" s="461"/>
      <c r="CB77" s="461"/>
      <c r="CC77" s="461"/>
      <c r="CD77" s="461"/>
      <c r="CE77" s="461"/>
      <c r="CF77" s="461"/>
      <c r="CG77" s="461"/>
      <c r="CH77" s="461"/>
      <c r="CI77" s="461"/>
      <c r="CJ77" s="461"/>
      <c r="CK77" s="461"/>
      <c r="CL77" s="461"/>
      <c r="CM77" s="461"/>
      <c r="CN77" s="461"/>
      <c r="CO77" s="461"/>
      <c r="CP77" s="461"/>
      <c r="CQ77" s="461"/>
      <c r="CR77" s="461"/>
      <c r="CS77" s="461"/>
      <c r="CT77" s="461"/>
      <c r="CU77" s="461"/>
      <c r="CV77" s="461"/>
      <c r="CW77" s="461"/>
      <c r="CX77" s="461"/>
      <c r="CY77" s="461"/>
      <c r="CZ77" s="461"/>
      <c r="DA77" s="461"/>
      <c r="DB77" s="461"/>
      <c r="DC77" s="461"/>
      <c r="DD77" s="461"/>
      <c r="DE77" s="461"/>
      <c r="DF77" s="461"/>
      <c r="DG77" s="461"/>
      <c r="DH77" s="461"/>
      <c r="DI77" s="461"/>
      <c r="DJ77" s="461"/>
      <c r="DK77" s="461"/>
      <c r="DL77" s="461"/>
      <c r="DM77" s="461"/>
      <c r="DN77" s="461"/>
      <c r="DO77" s="461"/>
      <c r="DP77" s="461"/>
      <c r="DQ77" s="461"/>
      <c r="DR77" s="461"/>
      <c r="DS77" s="461"/>
      <c r="DT77" s="461"/>
      <c r="DU77" s="461"/>
      <c r="DV77" s="461"/>
      <c r="DW77" s="461"/>
      <c r="DX77" s="461"/>
      <c r="DY77" s="461"/>
      <c r="DZ77" s="461"/>
      <c r="EA77" s="461"/>
      <c r="EB77" s="461"/>
      <c r="EC77" s="461"/>
      <c r="ED77" s="461"/>
      <c r="EE77" s="461"/>
      <c r="EF77" s="461"/>
      <c r="EG77" s="461"/>
      <c r="EH77" s="461"/>
      <c r="EI77" s="461"/>
      <c r="EJ77" s="461"/>
      <c r="EK77" s="461"/>
      <c r="EL77" s="461"/>
      <c r="EM77" s="461"/>
      <c r="EN77" s="461"/>
      <c r="EO77" s="461"/>
      <c r="EP77" s="461"/>
      <c r="EQ77" s="461"/>
      <c r="ER77" s="461"/>
      <c r="ES77" s="461"/>
      <c r="ET77" s="461"/>
      <c r="EU77" s="461"/>
      <c r="EV77" s="461"/>
      <c r="EW77" s="461"/>
      <c r="EX77" s="461"/>
      <c r="EY77" s="461"/>
      <c r="EZ77" s="461"/>
      <c r="FA77" s="461"/>
      <c r="FB77" s="461"/>
      <c r="FC77" s="461"/>
      <c r="FD77" s="461"/>
      <c r="FE77" s="461"/>
    </row>
    <row r="78" spans="1:161" ht="12" customHeight="1">
      <c r="B78" s="546" t="s">
        <v>219</v>
      </c>
      <c r="K78" s="544"/>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461"/>
      <c r="CE78" s="461"/>
      <c r="CF78" s="461"/>
      <c r="CG78" s="461"/>
      <c r="CH78" s="461"/>
      <c r="CI78" s="461"/>
      <c r="CJ78" s="461"/>
      <c r="CK78" s="461"/>
      <c r="CL78" s="461"/>
      <c r="CM78" s="461"/>
      <c r="CN78" s="461"/>
      <c r="CO78" s="461"/>
      <c r="CP78" s="461"/>
      <c r="CQ78" s="461"/>
      <c r="CR78" s="461"/>
      <c r="CS78" s="461"/>
      <c r="CT78" s="461"/>
      <c r="CU78" s="461"/>
      <c r="CV78" s="461"/>
      <c r="CW78" s="461"/>
      <c r="CX78" s="461"/>
      <c r="CY78" s="461"/>
      <c r="CZ78" s="461"/>
      <c r="DA78" s="461"/>
      <c r="DB78" s="461"/>
      <c r="DC78" s="461"/>
      <c r="DD78" s="461"/>
      <c r="DE78" s="461"/>
      <c r="DF78" s="461"/>
      <c r="DG78" s="461"/>
      <c r="DH78" s="461"/>
      <c r="DI78" s="461"/>
      <c r="DJ78" s="461"/>
      <c r="DK78" s="461"/>
      <c r="DL78" s="461"/>
      <c r="DM78" s="461"/>
      <c r="DN78" s="461"/>
      <c r="DO78" s="461"/>
      <c r="DP78" s="461"/>
      <c r="DQ78" s="461"/>
      <c r="DR78" s="461"/>
      <c r="DS78" s="461"/>
      <c r="DT78" s="461"/>
      <c r="DU78" s="461"/>
      <c r="DV78" s="461"/>
      <c r="DW78" s="461"/>
      <c r="DX78" s="461"/>
      <c r="DY78" s="461"/>
      <c r="DZ78" s="461"/>
      <c r="EA78" s="461"/>
      <c r="EB78" s="461"/>
      <c r="EC78" s="461"/>
      <c r="ED78" s="461"/>
      <c r="EE78" s="461"/>
      <c r="EF78" s="461"/>
      <c r="EG78" s="461"/>
      <c r="EH78" s="461"/>
      <c r="EI78" s="461"/>
      <c r="EJ78" s="461"/>
      <c r="EK78" s="461"/>
      <c r="EL78" s="461"/>
      <c r="EM78" s="461"/>
      <c r="EN78" s="461"/>
      <c r="EO78" s="461"/>
      <c r="EP78" s="461"/>
      <c r="EQ78" s="461"/>
      <c r="ER78" s="461"/>
      <c r="ES78" s="461"/>
      <c r="ET78" s="461"/>
      <c r="EU78" s="461"/>
      <c r="EV78" s="461"/>
      <c r="EW78" s="461"/>
      <c r="EX78" s="461"/>
      <c r="EY78" s="461"/>
      <c r="EZ78" s="461"/>
      <c r="FA78" s="461"/>
      <c r="FB78" s="461"/>
      <c r="FC78" s="461"/>
      <c r="FD78" s="461"/>
      <c r="FE78" s="461"/>
    </row>
    <row r="79" spans="1:161" ht="12" customHeight="1">
      <c r="B79" s="543" t="s">
        <v>127</v>
      </c>
      <c r="K79" s="544"/>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c r="CK79" s="461"/>
      <c r="CL79" s="461"/>
      <c r="CM79" s="461"/>
      <c r="CN79" s="461"/>
      <c r="CO79" s="461"/>
      <c r="CP79" s="461"/>
      <c r="CQ79" s="461"/>
      <c r="CR79" s="461"/>
      <c r="CS79" s="461"/>
      <c r="CT79" s="461"/>
      <c r="CU79" s="461"/>
      <c r="CV79" s="461"/>
      <c r="CW79" s="461"/>
      <c r="CX79" s="461"/>
      <c r="CY79" s="461"/>
      <c r="CZ79" s="461"/>
      <c r="DA79" s="461"/>
      <c r="DB79" s="461"/>
      <c r="DC79" s="461"/>
      <c r="DD79" s="461"/>
      <c r="DE79" s="461"/>
      <c r="DF79" s="461"/>
      <c r="DG79" s="461"/>
      <c r="DH79" s="461"/>
      <c r="DI79" s="461"/>
      <c r="DJ79" s="461"/>
      <c r="DK79" s="461"/>
      <c r="DL79" s="461"/>
      <c r="DM79" s="461"/>
      <c r="DN79" s="461"/>
      <c r="DO79" s="461"/>
      <c r="DP79" s="461"/>
      <c r="DQ79" s="461"/>
      <c r="DR79" s="461"/>
      <c r="DS79" s="461"/>
      <c r="DT79" s="461"/>
      <c r="DU79" s="461"/>
      <c r="DV79" s="461"/>
      <c r="DW79" s="461"/>
      <c r="DX79" s="461"/>
      <c r="DY79" s="461"/>
      <c r="DZ79" s="461"/>
      <c r="EA79" s="461"/>
      <c r="EB79" s="461"/>
      <c r="EC79" s="461"/>
      <c r="ED79" s="461"/>
      <c r="EE79" s="461"/>
      <c r="EF79" s="461"/>
      <c r="EG79" s="461"/>
      <c r="EH79" s="461"/>
      <c r="EI79" s="461"/>
      <c r="EJ79" s="461"/>
      <c r="EK79" s="461"/>
      <c r="EL79" s="461"/>
      <c r="EM79" s="461"/>
      <c r="EN79" s="461"/>
      <c r="EO79" s="461"/>
      <c r="EP79" s="461"/>
      <c r="EQ79" s="461"/>
      <c r="ER79" s="461"/>
      <c r="ES79" s="461"/>
      <c r="ET79" s="461"/>
      <c r="EU79" s="461"/>
      <c r="EV79" s="461"/>
      <c r="EW79" s="461"/>
      <c r="EX79" s="461"/>
      <c r="EY79" s="461"/>
      <c r="EZ79" s="461"/>
      <c r="FA79" s="461"/>
      <c r="FB79" s="461"/>
      <c r="FC79" s="461"/>
      <c r="FD79" s="461"/>
      <c r="FE79" s="461"/>
    </row>
    <row r="80" spans="1:161" ht="12" customHeight="1">
      <c r="A80" s="545"/>
      <c r="B80" s="543" t="s">
        <v>11</v>
      </c>
      <c r="C80" s="472"/>
      <c r="D80" s="453"/>
      <c r="E80" s="453"/>
      <c r="F80" s="453"/>
      <c r="G80" s="453"/>
      <c r="H80" s="453"/>
      <c r="I80" s="453"/>
      <c r="J80" s="453"/>
      <c r="K80" s="260"/>
      <c r="L80" s="453"/>
      <c r="M80" s="453"/>
      <c r="N80" s="453"/>
      <c r="O80" s="461"/>
      <c r="P80" s="664"/>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c r="CK80" s="461"/>
      <c r="CL80" s="461"/>
      <c r="CM80" s="461"/>
      <c r="CN80" s="461"/>
      <c r="CO80" s="461"/>
      <c r="CP80" s="461"/>
      <c r="CQ80" s="461"/>
      <c r="CR80" s="461"/>
      <c r="CS80" s="461"/>
      <c r="CT80" s="461"/>
      <c r="CU80" s="461"/>
      <c r="CV80" s="461"/>
      <c r="CW80" s="461"/>
      <c r="CX80" s="461"/>
      <c r="CY80" s="461"/>
      <c r="CZ80" s="461"/>
      <c r="DA80" s="461"/>
      <c r="DB80" s="461"/>
      <c r="DC80" s="461"/>
      <c r="DD80" s="461"/>
      <c r="DE80" s="461"/>
      <c r="DF80" s="461"/>
      <c r="DG80" s="461"/>
      <c r="DH80" s="461"/>
      <c r="DI80" s="461"/>
      <c r="DJ80" s="461"/>
      <c r="DK80" s="461"/>
      <c r="DL80" s="461"/>
      <c r="DM80" s="461"/>
      <c r="DN80" s="461"/>
      <c r="DO80" s="461"/>
      <c r="DP80" s="461"/>
      <c r="DQ80" s="461"/>
      <c r="DR80" s="461"/>
      <c r="DS80" s="461"/>
      <c r="DT80" s="461"/>
      <c r="DU80" s="461"/>
      <c r="DV80" s="461"/>
      <c r="DW80" s="461"/>
      <c r="DX80" s="461"/>
      <c r="DY80" s="461"/>
      <c r="DZ80" s="461"/>
      <c r="EA80" s="461"/>
      <c r="EB80" s="461"/>
      <c r="EC80" s="461"/>
      <c r="ED80" s="461"/>
      <c r="EE80" s="461"/>
      <c r="EF80" s="461"/>
      <c r="EG80" s="461"/>
      <c r="EH80" s="461"/>
      <c r="EI80" s="461"/>
      <c r="EJ80" s="461"/>
      <c r="EK80" s="461"/>
      <c r="EL80" s="461"/>
      <c r="EM80" s="461"/>
      <c r="EN80" s="461"/>
      <c r="EO80" s="461"/>
      <c r="EP80" s="461"/>
      <c r="EQ80" s="461"/>
      <c r="ER80" s="461"/>
      <c r="ES80" s="461"/>
      <c r="ET80" s="461"/>
      <c r="EU80" s="461"/>
      <c r="EV80" s="461"/>
      <c r="EW80" s="461"/>
      <c r="EX80" s="461"/>
      <c r="EY80" s="461"/>
      <c r="EZ80" s="461"/>
      <c r="FA80" s="461"/>
      <c r="FB80" s="461"/>
      <c r="FC80" s="461"/>
      <c r="FD80" s="461"/>
      <c r="FE80" s="461"/>
    </row>
    <row r="81" spans="1:161" ht="12" customHeight="1">
      <c r="A81" s="453"/>
      <c r="B81" s="546" t="s">
        <v>850</v>
      </c>
      <c r="C81" s="472"/>
      <c r="D81" s="476"/>
      <c r="E81" s="476"/>
      <c r="F81" s="476"/>
      <c r="G81" s="476"/>
      <c r="H81" s="476"/>
      <c r="I81" s="547"/>
      <c r="J81" s="476"/>
      <c r="K81" s="260"/>
      <c r="L81" s="453"/>
      <c r="M81" s="453"/>
      <c r="N81" s="453"/>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461"/>
      <c r="CL81" s="461"/>
      <c r="CM81" s="461"/>
      <c r="CN81" s="461"/>
      <c r="CO81" s="461"/>
      <c r="CP81" s="461"/>
      <c r="CQ81" s="461"/>
      <c r="CR81" s="461"/>
      <c r="CS81" s="461"/>
      <c r="CT81" s="461"/>
      <c r="CU81" s="461"/>
      <c r="CV81" s="461"/>
      <c r="CW81" s="461"/>
      <c r="CX81" s="461"/>
      <c r="CY81" s="461"/>
      <c r="CZ81" s="461"/>
      <c r="DA81" s="461"/>
      <c r="DB81" s="461"/>
      <c r="DC81" s="461"/>
      <c r="DD81" s="461"/>
      <c r="DE81" s="461"/>
      <c r="DF81" s="461"/>
      <c r="DG81" s="461"/>
      <c r="DH81" s="461"/>
      <c r="DI81" s="461"/>
      <c r="DJ81" s="461"/>
      <c r="DK81" s="461"/>
      <c r="DL81" s="461"/>
      <c r="DM81" s="461"/>
      <c r="DN81" s="461"/>
      <c r="DO81" s="461"/>
      <c r="DP81" s="461"/>
      <c r="DQ81" s="461"/>
      <c r="DR81" s="461"/>
      <c r="DS81" s="461"/>
      <c r="DT81" s="461"/>
      <c r="DU81" s="461"/>
      <c r="DV81" s="461"/>
      <c r="DW81" s="461"/>
      <c r="DX81" s="461"/>
      <c r="DY81" s="461"/>
      <c r="DZ81" s="461"/>
      <c r="EA81" s="461"/>
      <c r="EB81" s="461"/>
      <c r="EC81" s="461"/>
      <c r="ED81" s="461"/>
      <c r="EE81" s="461"/>
      <c r="EF81" s="461"/>
      <c r="EG81" s="461"/>
      <c r="EH81" s="461"/>
      <c r="EI81" s="461"/>
      <c r="EJ81" s="461"/>
      <c r="EK81" s="461"/>
      <c r="EL81" s="461"/>
      <c r="EM81" s="461"/>
      <c r="EN81" s="461"/>
      <c r="EO81" s="461"/>
      <c r="EP81" s="461"/>
      <c r="EQ81" s="461"/>
      <c r="ER81" s="461"/>
      <c r="ES81" s="461"/>
      <c r="ET81" s="461"/>
      <c r="EU81" s="461"/>
      <c r="EV81" s="461"/>
      <c r="EW81" s="461"/>
      <c r="EX81" s="461"/>
      <c r="EY81" s="461"/>
      <c r="EZ81" s="461"/>
      <c r="FA81" s="461"/>
      <c r="FB81" s="461"/>
      <c r="FC81" s="461"/>
      <c r="FD81" s="461"/>
      <c r="FE81" s="461"/>
    </row>
    <row r="82" spans="1:161" s="743" customFormat="1" ht="15" customHeight="1">
      <c r="A82" s="735" t="str">
        <f>A53</f>
        <v xml:space="preserve">© 2013, Barry Associates, LLC </v>
      </c>
      <c r="B82" s="736"/>
      <c r="C82" s="737"/>
      <c r="D82" s="738"/>
      <c r="E82" s="738"/>
      <c r="F82" s="738"/>
      <c r="G82" s="738"/>
      <c r="H82" s="738"/>
      <c r="I82" s="739"/>
      <c r="J82" s="738"/>
      <c r="K82" s="740"/>
      <c r="L82" s="741"/>
      <c r="M82" s="741"/>
      <c r="N82" s="741"/>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2"/>
      <c r="CD82" s="742"/>
      <c r="CE82" s="742"/>
      <c r="CF82" s="742"/>
      <c r="CG82" s="742"/>
      <c r="CH82" s="742"/>
      <c r="CI82" s="742"/>
      <c r="CJ82" s="742"/>
      <c r="CK82" s="742"/>
      <c r="CL82" s="742"/>
      <c r="CM82" s="742"/>
      <c r="CN82" s="742"/>
      <c r="CO82" s="742"/>
      <c r="CP82" s="742"/>
      <c r="CQ82" s="742"/>
      <c r="CR82" s="742"/>
      <c r="CS82" s="742"/>
      <c r="CT82" s="742"/>
      <c r="CU82" s="742"/>
      <c r="CV82" s="742"/>
      <c r="CW82" s="742"/>
      <c r="CX82" s="742"/>
      <c r="CY82" s="742"/>
      <c r="CZ82" s="742"/>
      <c r="DA82" s="742"/>
      <c r="DB82" s="742"/>
      <c r="DC82" s="742"/>
      <c r="DD82" s="742"/>
      <c r="DE82" s="742"/>
      <c r="DF82" s="742"/>
      <c r="DG82" s="742"/>
      <c r="DH82" s="742"/>
      <c r="DI82" s="742"/>
      <c r="DJ82" s="742"/>
      <c r="DK82" s="742"/>
      <c r="DL82" s="742"/>
      <c r="DM82" s="742"/>
      <c r="DN82" s="742"/>
      <c r="DO82" s="742"/>
      <c r="DP82" s="742"/>
      <c r="DQ82" s="742"/>
      <c r="DR82" s="742"/>
      <c r="DS82" s="742"/>
      <c r="DT82" s="742"/>
      <c r="DU82" s="742"/>
      <c r="DV82" s="742"/>
      <c r="DW82" s="742"/>
      <c r="DX82" s="742"/>
      <c r="DY82" s="742"/>
      <c r="DZ82" s="742"/>
      <c r="EA82" s="742"/>
      <c r="EB82" s="742"/>
      <c r="EC82" s="742"/>
      <c r="ED82" s="742"/>
      <c r="EE82" s="742"/>
      <c r="EF82" s="742"/>
      <c r="EG82" s="742"/>
      <c r="EH82" s="742"/>
      <c r="EI82" s="742"/>
      <c r="EJ82" s="742"/>
      <c r="EK82" s="742"/>
      <c r="EL82" s="742"/>
      <c r="EM82" s="742"/>
      <c r="EN82" s="742"/>
      <c r="EO82" s="742"/>
      <c r="EP82" s="742"/>
      <c r="EQ82" s="742"/>
      <c r="ER82" s="742"/>
      <c r="ES82" s="742"/>
      <c r="ET82" s="742"/>
      <c r="EU82" s="742"/>
      <c r="EV82" s="742"/>
      <c r="EW82" s="742"/>
      <c r="EX82" s="742"/>
      <c r="EY82" s="742"/>
      <c r="EZ82" s="742"/>
      <c r="FA82" s="742"/>
      <c r="FB82" s="742"/>
      <c r="FC82" s="742"/>
      <c r="FD82" s="742"/>
      <c r="FE82" s="742"/>
    </row>
    <row r="83" spans="1:161" ht="15" customHeight="1">
      <c r="A83" s="456" t="str">
        <f>+A2</f>
        <v>Ohio Provider Resource Association</v>
      </c>
      <c r="B83" s="453"/>
      <c r="C83" s="453"/>
      <c r="D83" s="453"/>
      <c r="E83" s="453"/>
      <c r="F83" s="453"/>
      <c r="G83" s="453"/>
      <c r="H83" s="453"/>
      <c r="I83" s="460"/>
      <c r="J83" s="460"/>
      <c r="K83" s="1445" t="s">
        <v>116</v>
      </c>
      <c r="L83" s="1445"/>
      <c r="M83" s="1445"/>
      <c r="N83" s="453"/>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c r="DD83" s="461"/>
      <c r="DE83" s="461"/>
      <c r="DF83" s="461"/>
      <c r="DG83" s="461"/>
      <c r="DH83" s="461"/>
      <c r="DI83" s="461"/>
      <c r="DJ83" s="461"/>
      <c r="DK83" s="461"/>
      <c r="DL83" s="461"/>
      <c r="DM83" s="461"/>
      <c r="DN83" s="461"/>
      <c r="DO83" s="461"/>
      <c r="DP83" s="461"/>
      <c r="DQ83" s="461"/>
      <c r="DR83" s="461"/>
      <c r="DS83" s="461"/>
      <c r="DT83" s="461"/>
      <c r="DU83" s="461"/>
      <c r="DV83" s="461"/>
      <c r="DW83" s="461"/>
      <c r="DX83" s="461"/>
      <c r="DY83" s="461"/>
      <c r="DZ83" s="461"/>
      <c r="EA83" s="461"/>
      <c r="EB83" s="461"/>
      <c r="EC83" s="461"/>
      <c r="ED83" s="461"/>
      <c r="EE83" s="461"/>
      <c r="EF83" s="461"/>
      <c r="EG83" s="461"/>
      <c r="EH83" s="461"/>
      <c r="EI83" s="461"/>
      <c r="EJ83" s="461"/>
      <c r="EK83" s="461"/>
      <c r="EL83" s="461"/>
      <c r="EM83" s="461"/>
      <c r="EN83" s="461"/>
      <c r="EO83" s="461"/>
      <c r="EP83" s="461"/>
      <c r="EQ83" s="461"/>
      <c r="ER83" s="461"/>
      <c r="ES83" s="461"/>
      <c r="ET83" s="461"/>
      <c r="EU83" s="461"/>
      <c r="EV83" s="461"/>
      <c r="EW83" s="461"/>
      <c r="EX83" s="461"/>
      <c r="EY83" s="461"/>
      <c r="EZ83" s="461"/>
      <c r="FA83" s="461"/>
      <c r="FB83" s="461"/>
      <c r="FC83" s="461"/>
      <c r="FD83" s="461"/>
      <c r="FE83" s="461"/>
    </row>
    <row r="84" spans="1:161" ht="15" customHeight="1">
      <c r="A84" s="456" t="str">
        <f>+A3</f>
        <v xml:space="preserve">2013 Compensation &amp; Benefits Survey </v>
      </c>
      <c r="B84" s="453"/>
      <c r="C84" s="453"/>
      <c r="D84" s="453"/>
      <c r="E84" s="453"/>
      <c r="F84" s="453"/>
      <c r="G84" s="453"/>
      <c r="H84" s="453"/>
      <c r="I84" s="460"/>
      <c r="J84" s="460"/>
      <c r="K84" s="1445"/>
      <c r="L84" s="1445"/>
      <c r="M84" s="1445"/>
      <c r="N84" s="453"/>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c r="CR84" s="461"/>
      <c r="CS84" s="461"/>
      <c r="CT84" s="461"/>
      <c r="CU84" s="461"/>
      <c r="CV84" s="461"/>
      <c r="CW84" s="461"/>
      <c r="CX84" s="461"/>
      <c r="CY84" s="461"/>
      <c r="CZ84" s="461"/>
      <c r="DA84" s="461"/>
      <c r="DB84" s="461"/>
      <c r="DC84" s="461"/>
      <c r="DD84" s="461"/>
      <c r="DE84" s="461"/>
      <c r="DF84" s="461"/>
      <c r="DG84" s="461"/>
      <c r="DH84" s="461"/>
      <c r="DI84" s="461"/>
      <c r="DJ84" s="461"/>
      <c r="DK84" s="461"/>
      <c r="DL84" s="461"/>
      <c r="DM84" s="461"/>
      <c r="DN84" s="461"/>
      <c r="DO84" s="461"/>
      <c r="DP84" s="461"/>
      <c r="DQ84" s="461"/>
      <c r="DR84" s="461"/>
      <c r="DS84" s="461"/>
      <c r="DT84" s="461"/>
      <c r="DU84" s="461"/>
      <c r="DV84" s="461"/>
      <c r="DW84" s="461"/>
      <c r="DX84" s="461"/>
      <c r="DY84" s="461"/>
      <c r="DZ84" s="461"/>
      <c r="EA84" s="461"/>
      <c r="EB84" s="461"/>
      <c r="EC84" s="461"/>
      <c r="ED84" s="461"/>
      <c r="EE84" s="461"/>
      <c r="EF84" s="461"/>
      <c r="EG84" s="461"/>
      <c r="EH84" s="461"/>
      <c r="EI84" s="461"/>
      <c r="EJ84" s="461"/>
      <c r="EK84" s="461"/>
      <c r="EL84" s="461"/>
      <c r="EM84" s="461"/>
      <c r="EN84" s="461"/>
      <c r="EO84" s="461"/>
      <c r="EP84" s="461"/>
      <c r="EQ84" s="461"/>
      <c r="ER84" s="461"/>
      <c r="ES84" s="461"/>
      <c r="ET84" s="461"/>
      <c r="EU84" s="461"/>
      <c r="EV84" s="461"/>
      <c r="EW84" s="461"/>
      <c r="EX84" s="461"/>
      <c r="EY84" s="461"/>
      <c r="EZ84" s="461"/>
      <c r="FA84" s="461"/>
      <c r="FB84" s="461"/>
      <c r="FC84" s="461"/>
      <c r="FD84" s="461"/>
      <c r="FE84" s="461"/>
    </row>
    <row r="85" spans="1:161" ht="15" customHeight="1">
      <c r="A85" s="455" t="s">
        <v>492</v>
      </c>
      <c r="B85" s="453"/>
      <c r="C85" s="453"/>
      <c r="D85" s="453"/>
      <c r="E85" s="453"/>
      <c r="F85" s="453"/>
      <c r="G85" s="453"/>
      <c r="H85" s="453"/>
      <c r="I85" s="453"/>
      <c r="J85" s="453"/>
      <c r="K85" s="1445"/>
      <c r="L85" s="1445"/>
      <c r="M85" s="1445"/>
      <c r="N85" s="453"/>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461"/>
      <c r="DZ85" s="461"/>
      <c r="EA85" s="461"/>
      <c r="EB85" s="461"/>
      <c r="EC85" s="461"/>
      <c r="ED85" s="461"/>
      <c r="EE85" s="461"/>
      <c r="EF85" s="461"/>
      <c r="EG85" s="461"/>
      <c r="EH85" s="461"/>
      <c r="EI85" s="461"/>
      <c r="EJ85" s="461"/>
      <c r="EK85" s="461"/>
      <c r="EL85" s="461"/>
      <c r="EM85" s="461"/>
      <c r="EN85" s="461"/>
      <c r="EO85" s="461"/>
      <c r="EP85" s="461"/>
      <c r="EQ85" s="461"/>
      <c r="ER85" s="461"/>
      <c r="ES85" s="461"/>
      <c r="ET85" s="461"/>
      <c r="EU85" s="461"/>
      <c r="EV85" s="461"/>
      <c r="EW85" s="461"/>
      <c r="EX85" s="461"/>
      <c r="EY85" s="461"/>
      <c r="EZ85" s="461"/>
      <c r="FA85" s="461"/>
      <c r="FB85" s="461"/>
      <c r="FC85" s="461"/>
      <c r="FD85" s="461"/>
      <c r="FE85" s="461"/>
    </row>
    <row r="86" spans="1:161" ht="21.95" customHeight="1">
      <c r="A86" s="474"/>
      <c r="B86" s="474"/>
      <c r="C86" s="474"/>
      <c r="D86" s="474"/>
      <c r="E86" s="474"/>
      <c r="F86" s="474"/>
      <c r="G86" s="474"/>
      <c r="H86" s="474"/>
      <c r="I86" s="453"/>
      <c r="J86" s="453"/>
      <c r="K86" s="437" t="s">
        <v>822</v>
      </c>
      <c r="L86" s="475" t="s">
        <v>823</v>
      </c>
      <c r="M86" s="475" t="s">
        <v>30</v>
      </c>
      <c r="N86" s="475" t="s">
        <v>824</v>
      </c>
      <c r="O86" s="461"/>
      <c r="P86" s="461"/>
      <c r="Q86" s="461"/>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c r="CL86" s="461"/>
      <c r="CM86" s="461"/>
      <c r="CN86" s="461"/>
      <c r="CO86" s="461"/>
      <c r="CP86" s="461"/>
      <c r="CQ86" s="461"/>
      <c r="CR86" s="461"/>
      <c r="CS86" s="461"/>
      <c r="CT86" s="461"/>
      <c r="CU86" s="461"/>
      <c r="CV86" s="461"/>
      <c r="CW86" s="461"/>
      <c r="CX86" s="461"/>
      <c r="CY86" s="461"/>
      <c r="CZ86" s="461"/>
      <c r="DA86" s="461"/>
      <c r="DB86" s="461"/>
      <c r="DC86" s="461"/>
      <c r="DD86" s="461"/>
      <c r="DE86" s="461"/>
      <c r="DF86" s="461"/>
      <c r="DG86" s="461"/>
      <c r="DH86" s="461"/>
      <c r="DI86" s="461"/>
      <c r="DJ86" s="461"/>
      <c r="DK86" s="461"/>
      <c r="DL86" s="461"/>
      <c r="DM86" s="461"/>
      <c r="DN86" s="461"/>
      <c r="DO86" s="461"/>
      <c r="DP86" s="461"/>
      <c r="DQ86" s="461"/>
      <c r="DR86" s="461"/>
      <c r="DS86" s="461"/>
      <c r="DT86" s="461"/>
      <c r="DU86" s="461"/>
      <c r="DV86" s="461"/>
      <c r="DW86" s="461"/>
      <c r="DX86" s="461"/>
      <c r="DY86" s="461"/>
      <c r="DZ86" s="461"/>
      <c r="EA86" s="461"/>
      <c r="EB86" s="461"/>
      <c r="EC86" s="461"/>
      <c r="ED86" s="461"/>
      <c r="EE86" s="461"/>
      <c r="EF86" s="461"/>
      <c r="EG86" s="461"/>
      <c r="EH86" s="461"/>
      <c r="EI86" s="461"/>
      <c r="EJ86" s="461"/>
      <c r="EK86" s="461"/>
      <c r="EL86" s="461"/>
      <c r="EM86" s="461"/>
      <c r="EN86" s="461"/>
      <c r="EO86" s="461"/>
      <c r="EP86" s="461"/>
      <c r="EQ86" s="461"/>
      <c r="ER86" s="461"/>
      <c r="ES86" s="461"/>
      <c r="ET86" s="461"/>
      <c r="EU86" s="461"/>
      <c r="EV86" s="461"/>
      <c r="EW86" s="461"/>
      <c r="EX86" s="461"/>
      <c r="EY86" s="461"/>
      <c r="EZ86" s="461"/>
      <c r="FA86" s="461"/>
      <c r="FB86" s="461"/>
      <c r="FC86" s="461"/>
      <c r="FD86" s="461"/>
      <c r="FE86" s="461"/>
    </row>
    <row r="87" spans="1:161" ht="15" customHeight="1">
      <c r="A87" s="472"/>
      <c r="B87" s="460"/>
      <c r="C87" s="460"/>
      <c r="D87" s="453"/>
      <c r="I87" s="1439" t="s">
        <v>826</v>
      </c>
      <c r="J87" s="1446"/>
      <c r="K87" s="1428" t="s">
        <v>128</v>
      </c>
      <c r="L87" s="1429"/>
      <c r="M87" s="1429"/>
      <c r="N87" s="1430"/>
      <c r="O87" s="461"/>
      <c r="P87" s="461"/>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1"/>
      <c r="CG87" s="461"/>
      <c r="CH87" s="461"/>
      <c r="CI87" s="461"/>
      <c r="CJ87" s="461"/>
      <c r="CK87" s="461"/>
      <c r="CL87" s="461"/>
      <c r="CM87" s="461"/>
      <c r="CN87" s="461"/>
      <c r="CO87" s="461"/>
      <c r="CP87" s="461"/>
      <c r="CQ87" s="461"/>
      <c r="CR87" s="461"/>
      <c r="CS87" s="461"/>
      <c r="CT87" s="461"/>
      <c r="CU87" s="461"/>
      <c r="CV87" s="461"/>
      <c r="CW87" s="461"/>
      <c r="CX87" s="461"/>
      <c r="CY87" s="461"/>
      <c r="CZ87" s="461"/>
      <c r="DA87" s="461"/>
      <c r="DB87" s="461"/>
      <c r="DC87" s="461"/>
      <c r="DD87" s="461"/>
      <c r="DE87" s="461"/>
      <c r="DF87" s="461"/>
      <c r="DG87" s="461"/>
      <c r="DH87" s="461"/>
      <c r="DI87" s="461"/>
      <c r="DJ87" s="461"/>
      <c r="DK87" s="461"/>
      <c r="DL87" s="461"/>
      <c r="DM87" s="461"/>
      <c r="DN87" s="461"/>
      <c r="DO87" s="461"/>
      <c r="DP87" s="461"/>
      <c r="DQ87" s="461"/>
      <c r="DR87" s="461"/>
      <c r="DS87" s="461"/>
      <c r="DT87" s="461"/>
      <c r="DU87" s="461"/>
      <c r="DV87" s="461"/>
      <c r="DW87" s="461"/>
      <c r="DX87" s="461"/>
      <c r="DY87" s="461"/>
      <c r="DZ87" s="461"/>
      <c r="EA87" s="461"/>
      <c r="EB87" s="461"/>
      <c r="EC87" s="461"/>
      <c r="ED87" s="461"/>
      <c r="EE87" s="461"/>
      <c r="EF87" s="461"/>
      <c r="EG87" s="461"/>
      <c r="EH87" s="461"/>
      <c r="EI87" s="461"/>
      <c r="EJ87" s="461"/>
      <c r="EK87" s="461"/>
      <c r="EL87" s="461"/>
      <c r="EM87" s="461"/>
      <c r="EN87" s="461"/>
      <c r="EO87" s="461"/>
      <c r="EP87" s="461"/>
      <c r="EQ87" s="461"/>
      <c r="ER87" s="461"/>
      <c r="ES87" s="461"/>
      <c r="ET87" s="461"/>
      <c r="EU87" s="461"/>
      <c r="EV87" s="461"/>
      <c r="EW87" s="461"/>
      <c r="EX87" s="461"/>
      <c r="EY87" s="461"/>
      <c r="EZ87" s="461"/>
      <c r="FA87" s="461"/>
      <c r="FB87" s="461"/>
      <c r="FC87" s="461"/>
      <c r="FD87" s="461"/>
      <c r="FE87" s="461"/>
    </row>
    <row r="88" spans="1:161" ht="15" customHeight="1">
      <c r="A88" s="453"/>
      <c r="B88" s="453"/>
      <c r="C88" s="453"/>
      <c r="D88" s="476"/>
      <c r="E88" s="1387" t="s">
        <v>825</v>
      </c>
      <c r="F88" s="1387"/>
      <c r="G88" s="1387"/>
      <c r="H88" s="1388"/>
      <c r="I88" s="1424" t="s">
        <v>851</v>
      </c>
      <c r="J88" s="1425"/>
      <c r="K88" s="478"/>
      <c r="L88" s="478"/>
      <c r="M88" s="479" t="s">
        <v>827</v>
      </c>
      <c r="N88" s="518"/>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c r="BO88" s="461"/>
      <c r="BP88" s="461"/>
      <c r="BQ88" s="461"/>
      <c r="BR88" s="461"/>
      <c r="BS88" s="461"/>
      <c r="BT88" s="461"/>
      <c r="BU88" s="461"/>
      <c r="BV88" s="461"/>
      <c r="BW88" s="461"/>
      <c r="BX88" s="461"/>
      <c r="BY88" s="461"/>
      <c r="BZ88" s="461"/>
      <c r="CA88" s="461"/>
      <c r="CB88" s="461"/>
      <c r="CC88" s="461"/>
      <c r="CD88" s="461"/>
      <c r="CE88" s="461"/>
      <c r="CF88" s="461"/>
      <c r="CG88" s="461"/>
      <c r="CH88" s="461"/>
      <c r="CI88" s="461"/>
      <c r="CJ88" s="461"/>
      <c r="CK88" s="461"/>
      <c r="CL88" s="461"/>
      <c r="CM88" s="461"/>
      <c r="CN88" s="461"/>
      <c r="CO88" s="461"/>
      <c r="CP88" s="461"/>
      <c r="CQ88" s="461"/>
      <c r="CR88" s="461"/>
      <c r="CS88" s="461"/>
      <c r="CT88" s="461"/>
      <c r="CU88" s="461"/>
      <c r="CV88" s="461"/>
      <c r="CW88" s="461"/>
      <c r="CX88" s="461"/>
      <c r="CY88" s="461"/>
      <c r="CZ88" s="461"/>
      <c r="DA88" s="461"/>
      <c r="DB88" s="461"/>
      <c r="DC88" s="461"/>
      <c r="DD88" s="461"/>
      <c r="DE88" s="461"/>
      <c r="DF88" s="461"/>
      <c r="DG88" s="461"/>
      <c r="DH88" s="461"/>
      <c r="DI88" s="461"/>
      <c r="DJ88" s="461"/>
      <c r="DK88" s="461"/>
      <c r="DL88" s="461"/>
      <c r="DM88" s="461"/>
      <c r="DN88" s="461"/>
      <c r="DO88" s="461"/>
      <c r="DP88" s="461"/>
      <c r="DQ88" s="461"/>
      <c r="DR88" s="461"/>
      <c r="DS88" s="461"/>
      <c r="DT88" s="461"/>
      <c r="DU88" s="461"/>
      <c r="DV88" s="461"/>
      <c r="DW88" s="461"/>
      <c r="DX88" s="461"/>
      <c r="DY88" s="461"/>
      <c r="DZ88" s="461"/>
      <c r="EA88" s="461"/>
      <c r="EB88" s="461"/>
      <c r="EC88" s="461"/>
      <c r="ED88" s="461"/>
      <c r="EE88" s="461"/>
      <c r="EF88" s="461"/>
      <c r="EG88" s="461"/>
      <c r="EH88" s="461"/>
      <c r="EI88" s="461"/>
      <c r="EJ88" s="461"/>
      <c r="EK88" s="461"/>
      <c r="EL88" s="461"/>
      <c r="EM88" s="461"/>
      <c r="EN88" s="461"/>
      <c r="EO88" s="461"/>
      <c r="EP88" s="461"/>
      <c r="EQ88" s="461"/>
      <c r="ER88" s="461"/>
      <c r="ES88" s="461"/>
      <c r="ET88" s="461"/>
      <c r="EU88" s="461"/>
      <c r="EV88" s="461"/>
      <c r="EW88" s="461"/>
      <c r="EX88" s="461"/>
      <c r="EY88" s="461"/>
      <c r="EZ88" s="461"/>
      <c r="FA88" s="461"/>
      <c r="FB88" s="461"/>
      <c r="FC88" s="461"/>
      <c r="FD88" s="461"/>
      <c r="FE88" s="461"/>
    </row>
    <row r="89" spans="1:161" ht="15" customHeight="1">
      <c r="A89" s="453"/>
      <c r="B89" s="453"/>
      <c r="C89" s="476"/>
      <c r="D89" s="476"/>
      <c r="E89" s="1409" t="s">
        <v>10</v>
      </c>
      <c r="F89" s="1410"/>
      <c r="G89" s="1410"/>
      <c r="H89" s="1411"/>
      <c r="I89" s="1420" t="s">
        <v>831</v>
      </c>
      <c r="J89" s="1421"/>
      <c r="K89" s="482" t="s">
        <v>832</v>
      </c>
      <c r="L89" s="482" t="s">
        <v>832</v>
      </c>
      <c r="M89" s="483" t="s">
        <v>833</v>
      </c>
      <c r="N89" s="519" t="s">
        <v>834</v>
      </c>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c r="BO89" s="461"/>
      <c r="BP89" s="461"/>
      <c r="BQ89" s="461"/>
      <c r="BR89" s="461"/>
      <c r="BS89" s="461"/>
      <c r="BT89" s="461"/>
      <c r="BU89" s="461"/>
      <c r="BV89" s="461"/>
      <c r="BW89" s="461"/>
      <c r="BX89" s="461"/>
      <c r="BY89" s="461"/>
      <c r="BZ89" s="461"/>
      <c r="CA89" s="461"/>
      <c r="CB89" s="461"/>
      <c r="CC89" s="461"/>
      <c r="CD89" s="461"/>
      <c r="CE89" s="461"/>
      <c r="CF89" s="461"/>
      <c r="CG89" s="461"/>
      <c r="CH89" s="461"/>
      <c r="CI89" s="461"/>
      <c r="CJ89" s="461"/>
      <c r="CK89" s="461"/>
      <c r="CL89" s="461"/>
      <c r="CM89" s="461"/>
      <c r="CN89" s="461"/>
      <c r="CO89" s="461"/>
      <c r="CP89" s="461"/>
      <c r="CQ89" s="461"/>
      <c r="CR89" s="461"/>
      <c r="CS89" s="461"/>
      <c r="CT89" s="461"/>
      <c r="CU89" s="461"/>
      <c r="CV89" s="461"/>
      <c r="CW89" s="461"/>
      <c r="CX89" s="461"/>
      <c r="CY89" s="461"/>
      <c r="CZ89" s="461"/>
      <c r="DA89" s="461"/>
      <c r="DB89" s="461"/>
      <c r="DC89" s="461"/>
      <c r="DD89" s="461"/>
      <c r="DE89" s="461"/>
      <c r="DF89" s="461"/>
      <c r="DG89" s="461"/>
      <c r="DH89" s="461"/>
      <c r="DI89" s="461"/>
      <c r="DJ89" s="461"/>
      <c r="DK89" s="461"/>
      <c r="DL89" s="461"/>
      <c r="DM89" s="461"/>
      <c r="DN89" s="461"/>
      <c r="DO89" s="461"/>
      <c r="DP89" s="461"/>
      <c r="DQ89" s="461"/>
      <c r="DR89" s="461"/>
      <c r="DS89" s="461"/>
      <c r="DT89" s="461"/>
      <c r="DU89" s="461"/>
      <c r="DV89" s="461"/>
      <c r="DW89" s="461"/>
      <c r="DX89" s="461"/>
      <c r="DY89" s="461"/>
      <c r="DZ89" s="461"/>
      <c r="EA89" s="461"/>
      <c r="EB89" s="461"/>
      <c r="EC89" s="461"/>
      <c r="ED89" s="461"/>
      <c r="EE89" s="461"/>
      <c r="EF89" s="461"/>
      <c r="EG89" s="461"/>
      <c r="EH89" s="461"/>
      <c r="EI89" s="461"/>
      <c r="EJ89" s="461"/>
      <c r="EK89" s="461"/>
      <c r="EL89" s="461"/>
      <c r="EM89" s="461"/>
      <c r="EN89" s="461"/>
      <c r="EO89" s="461"/>
      <c r="EP89" s="461"/>
      <c r="EQ89" s="461"/>
      <c r="ER89" s="461"/>
      <c r="ES89" s="461"/>
      <c r="ET89" s="461"/>
      <c r="EU89" s="461"/>
      <c r="EV89" s="461"/>
      <c r="EW89" s="461"/>
      <c r="EX89" s="461"/>
      <c r="EY89" s="461"/>
      <c r="EZ89" s="461"/>
      <c r="FA89" s="461"/>
      <c r="FB89" s="461"/>
      <c r="FC89" s="461"/>
      <c r="FD89" s="461"/>
      <c r="FE89" s="461"/>
    </row>
    <row r="90" spans="1:161" ht="15" customHeight="1">
      <c r="A90" s="453"/>
      <c r="B90" s="453"/>
      <c r="C90" s="476"/>
      <c r="D90" s="476"/>
      <c r="E90" s="1412"/>
      <c r="F90" s="1413"/>
      <c r="G90" s="1413"/>
      <c r="H90" s="1414"/>
      <c r="I90" s="1422" t="s">
        <v>835</v>
      </c>
      <c r="J90" s="1423"/>
      <c r="K90" s="520" t="s">
        <v>836</v>
      </c>
      <c r="L90" s="482" t="s">
        <v>836</v>
      </c>
      <c r="M90" s="521" t="s">
        <v>837</v>
      </c>
      <c r="N90" s="519" t="s">
        <v>838</v>
      </c>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1"/>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c r="BO90" s="461"/>
      <c r="BP90" s="461"/>
      <c r="BQ90" s="461"/>
      <c r="BR90" s="461"/>
      <c r="BS90" s="461"/>
      <c r="BT90" s="461"/>
      <c r="BU90" s="461"/>
      <c r="BV90" s="461"/>
      <c r="BW90" s="461"/>
      <c r="BX90" s="461"/>
      <c r="BY90" s="461"/>
      <c r="BZ90" s="461"/>
      <c r="CA90" s="461"/>
      <c r="CB90" s="461"/>
      <c r="CC90" s="461"/>
      <c r="CD90" s="461"/>
      <c r="CE90" s="461"/>
      <c r="CF90" s="461"/>
      <c r="CG90" s="461"/>
      <c r="CH90" s="461"/>
      <c r="CI90" s="461"/>
      <c r="CJ90" s="461"/>
      <c r="CK90" s="461"/>
      <c r="CL90" s="461"/>
      <c r="CM90" s="461"/>
      <c r="CN90" s="461"/>
      <c r="CO90" s="461"/>
      <c r="CP90" s="461"/>
      <c r="CQ90" s="461"/>
      <c r="CR90" s="461"/>
      <c r="CS90" s="461"/>
      <c r="CT90" s="461"/>
      <c r="CU90" s="461"/>
      <c r="CV90" s="461"/>
      <c r="CW90" s="461"/>
      <c r="CX90" s="461"/>
      <c r="CY90" s="461"/>
      <c r="CZ90" s="461"/>
      <c r="DA90" s="461"/>
      <c r="DB90" s="461"/>
      <c r="DC90" s="461"/>
      <c r="DD90" s="461"/>
      <c r="DE90" s="461"/>
      <c r="DF90" s="461"/>
      <c r="DG90" s="461"/>
      <c r="DH90" s="461"/>
      <c r="DI90" s="461"/>
      <c r="DJ90" s="461"/>
      <c r="DK90" s="461"/>
      <c r="DL90" s="461"/>
      <c r="DM90" s="461"/>
      <c r="DN90" s="461"/>
      <c r="DO90" s="461"/>
      <c r="DP90" s="461"/>
      <c r="DQ90" s="461"/>
      <c r="DR90" s="461"/>
      <c r="DS90" s="461"/>
      <c r="DT90" s="461"/>
      <c r="DU90" s="461"/>
      <c r="DV90" s="461"/>
      <c r="DW90" s="461"/>
      <c r="DX90" s="461"/>
      <c r="DY90" s="461"/>
      <c r="DZ90" s="461"/>
      <c r="EA90" s="461"/>
      <c r="EB90" s="461"/>
      <c r="EC90" s="461"/>
      <c r="ED90" s="461"/>
      <c r="EE90" s="461"/>
      <c r="EF90" s="461"/>
      <c r="EG90" s="461"/>
      <c r="EH90" s="461"/>
      <c r="EI90" s="461"/>
      <c r="EJ90" s="461"/>
      <c r="EK90" s="461"/>
      <c r="EL90" s="461"/>
      <c r="EM90" s="461"/>
      <c r="EN90" s="461"/>
      <c r="EO90" s="461"/>
      <c r="EP90" s="461"/>
      <c r="EQ90" s="461"/>
      <c r="ER90" s="461"/>
      <c r="ES90" s="461"/>
      <c r="ET90" s="461"/>
      <c r="EU90" s="461"/>
      <c r="EV90" s="461"/>
      <c r="EW90" s="461"/>
      <c r="EX90" s="461"/>
      <c r="EY90" s="461"/>
      <c r="EZ90" s="461"/>
      <c r="FA90" s="461"/>
      <c r="FB90" s="461"/>
      <c r="FC90" s="461"/>
      <c r="FD90" s="461"/>
      <c r="FE90" s="461"/>
    </row>
    <row r="91" spans="1:161" ht="15" customHeight="1">
      <c r="A91" s="453"/>
      <c r="B91" s="475"/>
      <c r="C91" s="476"/>
      <c r="D91" s="476"/>
      <c r="E91" s="1382" t="s">
        <v>112</v>
      </c>
      <c r="F91" s="1382" t="s">
        <v>113</v>
      </c>
      <c r="G91" s="1382" t="s">
        <v>114</v>
      </c>
      <c r="H91" s="522"/>
      <c r="I91" s="1426" t="s">
        <v>840</v>
      </c>
      <c r="J91" s="1427"/>
      <c r="K91" s="481" t="s">
        <v>841</v>
      </c>
      <c r="L91" s="482" t="s">
        <v>842</v>
      </c>
      <c r="M91" s="637" t="s">
        <v>32</v>
      </c>
      <c r="N91" s="484" t="s">
        <v>843</v>
      </c>
      <c r="O91" s="461"/>
      <c r="P91" s="461"/>
      <c r="Q91" s="461"/>
      <c r="R91" s="461"/>
      <c r="S91" s="461"/>
      <c r="T91" s="461"/>
      <c r="U91" s="461"/>
      <c r="V91" s="461"/>
      <c r="W91" s="461"/>
      <c r="X91" s="461"/>
      <c r="Y91" s="461"/>
      <c r="Z91" s="461"/>
      <c r="AA91" s="461"/>
      <c r="AB91" s="461"/>
      <c r="AC91" s="461"/>
      <c r="AD91" s="461"/>
      <c r="AE91" s="461"/>
      <c r="AF91" s="461"/>
      <c r="AG91" s="461"/>
      <c r="AH91" s="461"/>
      <c r="AI91" s="461"/>
      <c r="AJ91" s="461"/>
      <c r="AK91" s="461"/>
      <c r="AL91" s="461"/>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c r="BI91" s="461"/>
      <c r="BJ91" s="461"/>
      <c r="BK91" s="461"/>
      <c r="BL91" s="461"/>
      <c r="BM91" s="461"/>
      <c r="BN91" s="461"/>
      <c r="BO91" s="461"/>
      <c r="BP91" s="461"/>
      <c r="BQ91" s="461"/>
      <c r="BR91" s="461"/>
      <c r="BS91" s="461"/>
      <c r="BT91" s="461"/>
      <c r="BU91" s="461"/>
      <c r="BV91" s="461"/>
      <c r="BW91" s="461"/>
      <c r="BX91" s="461"/>
      <c r="BY91" s="461"/>
      <c r="BZ91" s="461"/>
      <c r="CA91" s="461"/>
      <c r="CB91" s="461"/>
      <c r="CC91" s="461"/>
      <c r="CD91" s="461"/>
      <c r="CE91" s="461"/>
      <c r="CF91" s="461"/>
      <c r="CG91" s="461"/>
      <c r="CH91" s="461"/>
      <c r="CI91" s="461"/>
      <c r="CJ91" s="461"/>
      <c r="CK91" s="461"/>
      <c r="CL91" s="461"/>
      <c r="CM91" s="461"/>
      <c r="CN91" s="461"/>
      <c r="CO91" s="461"/>
      <c r="CP91" s="461"/>
      <c r="CQ91" s="461"/>
      <c r="CR91" s="461"/>
      <c r="CS91" s="461"/>
      <c r="CT91" s="461"/>
      <c r="CU91" s="461"/>
      <c r="CV91" s="461"/>
      <c r="CW91" s="461"/>
      <c r="CX91" s="461"/>
      <c r="CY91" s="461"/>
      <c r="CZ91" s="461"/>
      <c r="DA91" s="461"/>
      <c r="DB91" s="461"/>
      <c r="DC91" s="461"/>
      <c r="DD91" s="461"/>
      <c r="DE91" s="461"/>
      <c r="DF91" s="461"/>
      <c r="DG91" s="461"/>
      <c r="DH91" s="461"/>
      <c r="DI91" s="461"/>
      <c r="DJ91" s="461"/>
      <c r="DK91" s="461"/>
      <c r="DL91" s="461"/>
      <c r="DM91" s="461"/>
      <c r="DN91" s="461"/>
      <c r="DO91" s="461"/>
      <c r="DP91" s="461"/>
      <c r="DQ91" s="461"/>
      <c r="DR91" s="461"/>
      <c r="DS91" s="461"/>
      <c r="DT91" s="461"/>
      <c r="DU91" s="461"/>
      <c r="DV91" s="461"/>
      <c r="DW91" s="461"/>
      <c r="DX91" s="461"/>
      <c r="DY91" s="461"/>
      <c r="DZ91" s="461"/>
      <c r="EA91" s="461"/>
      <c r="EB91" s="461"/>
      <c r="EC91" s="461"/>
      <c r="ED91" s="461"/>
      <c r="EE91" s="461"/>
      <c r="EF91" s="461"/>
      <c r="EG91" s="461"/>
      <c r="EH91" s="461"/>
      <c r="EI91" s="461"/>
      <c r="EJ91" s="461"/>
      <c r="EK91" s="461"/>
      <c r="EL91" s="461"/>
      <c r="EM91" s="461"/>
      <c r="EN91" s="461"/>
      <c r="EO91" s="461"/>
      <c r="EP91" s="461"/>
      <c r="EQ91" s="461"/>
      <c r="ER91" s="461"/>
      <c r="ES91" s="461"/>
      <c r="ET91" s="461"/>
      <c r="EU91" s="461"/>
      <c r="EV91" s="461"/>
      <c r="EW91" s="461"/>
      <c r="EX91" s="461"/>
      <c r="EY91" s="461"/>
      <c r="EZ91" s="461"/>
      <c r="FA91" s="461"/>
      <c r="FB91" s="461"/>
      <c r="FC91" s="461"/>
      <c r="FD91" s="461"/>
      <c r="FE91" s="461"/>
    </row>
    <row r="92" spans="1:161" ht="23.25" thickBot="1">
      <c r="A92" s="488"/>
      <c r="B92" s="475" t="s">
        <v>839</v>
      </c>
      <c r="C92" s="476"/>
      <c r="D92" s="476"/>
      <c r="E92" s="1383"/>
      <c r="F92" s="1383"/>
      <c r="G92" s="1383"/>
      <c r="H92" s="679" t="s">
        <v>834</v>
      </c>
      <c r="I92" s="523" t="s">
        <v>4</v>
      </c>
      <c r="J92" s="482" t="s">
        <v>5</v>
      </c>
      <c r="K92" s="492" t="s">
        <v>12</v>
      </c>
      <c r="L92" s="493" t="s">
        <v>13</v>
      </c>
      <c r="M92" s="638" t="str">
        <f>M47</f>
        <v>Effective 01/01/13</v>
      </c>
      <c r="N92" s="494" t="s">
        <v>31</v>
      </c>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1"/>
      <c r="CT92" s="461"/>
      <c r="CU92" s="461"/>
      <c r="CV92" s="461"/>
      <c r="CW92" s="461"/>
      <c r="CX92" s="461"/>
      <c r="CY92" s="461"/>
      <c r="CZ92" s="461"/>
      <c r="DA92" s="461"/>
      <c r="DB92" s="461"/>
      <c r="DC92" s="461"/>
      <c r="DD92" s="461"/>
      <c r="DE92" s="461"/>
      <c r="DF92" s="461"/>
      <c r="DG92" s="461"/>
      <c r="DH92" s="461"/>
      <c r="DI92" s="461"/>
      <c r="DJ92" s="461"/>
      <c r="DK92" s="461"/>
      <c r="DL92" s="461"/>
      <c r="DM92" s="461"/>
      <c r="DN92" s="461"/>
      <c r="DO92" s="461"/>
      <c r="DP92" s="461"/>
      <c r="DQ92" s="461"/>
      <c r="DR92" s="461"/>
      <c r="DS92" s="461"/>
      <c r="DT92" s="461"/>
      <c r="DU92" s="461"/>
      <c r="DV92" s="461"/>
      <c r="DW92" s="461"/>
      <c r="DX92" s="461"/>
      <c r="DY92" s="461"/>
      <c r="DZ92" s="461"/>
      <c r="EA92" s="461"/>
      <c r="EB92" s="461"/>
      <c r="EC92" s="461"/>
      <c r="ED92" s="461"/>
      <c r="EE92" s="461"/>
      <c r="EF92" s="461"/>
      <c r="EG92" s="461"/>
      <c r="EH92" s="461"/>
      <c r="EI92" s="461"/>
      <c r="EJ92" s="461"/>
      <c r="EK92" s="461"/>
      <c r="EL92" s="461"/>
      <c r="EM92" s="461"/>
      <c r="EN92" s="461"/>
      <c r="EO92" s="461"/>
      <c r="EP92" s="461"/>
      <c r="EQ92" s="461"/>
      <c r="ER92" s="461"/>
      <c r="ES92" s="461"/>
      <c r="ET92" s="461"/>
      <c r="EU92" s="461"/>
      <c r="EV92" s="461"/>
      <c r="EW92" s="461"/>
      <c r="EX92" s="461"/>
      <c r="EY92" s="461"/>
      <c r="EZ92" s="461"/>
      <c r="FA92" s="461"/>
      <c r="FB92" s="461"/>
      <c r="FC92" s="461"/>
      <c r="FD92" s="461"/>
      <c r="FE92" s="461"/>
    </row>
    <row r="93" spans="1:161" ht="60" customHeight="1" thickBot="1">
      <c r="A93" s="525">
        <v>14</v>
      </c>
      <c r="B93" s="1389" t="s">
        <v>217</v>
      </c>
      <c r="C93" s="1390"/>
      <c r="D93" s="1390"/>
      <c r="E93" s="542"/>
      <c r="F93" s="548"/>
      <c r="G93" s="548"/>
      <c r="H93" s="548"/>
      <c r="I93" s="528"/>
      <c r="J93" s="528"/>
      <c r="K93" s="434"/>
      <c r="L93" s="529"/>
      <c r="M93" s="538"/>
      <c r="N93" s="530"/>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1"/>
      <c r="CT93" s="461"/>
      <c r="CU93" s="461"/>
      <c r="CV93" s="461"/>
      <c r="CW93" s="461"/>
      <c r="CX93" s="461"/>
      <c r="CY93" s="461"/>
      <c r="CZ93" s="461"/>
      <c r="DA93" s="461"/>
      <c r="DB93" s="461"/>
      <c r="DC93" s="461"/>
      <c r="DD93" s="461"/>
      <c r="DE93" s="461"/>
      <c r="DF93" s="461"/>
      <c r="DG93" s="461"/>
      <c r="DH93" s="461"/>
      <c r="DI93" s="461"/>
      <c r="DJ93" s="461"/>
      <c r="DK93" s="461"/>
      <c r="DL93" s="461"/>
      <c r="DM93" s="461"/>
      <c r="DN93" s="461"/>
      <c r="DO93" s="461"/>
      <c r="DP93" s="461"/>
      <c r="DQ93" s="461"/>
      <c r="DR93" s="461"/>
      <c r="DS93" s="461"/>
      <c r="DT93" s="461"/>
      <c r="DU93" s="461"/>
      <c r="DV93" s="461"/>
      <c r="DW93" s="461"/>
      <c r="DX93" s="461"/>
      <c r="DY93" s="461"/>
      <c r="DZ93" s="461"/>
      <c r="EA93" s="461"/>
      <c r="EB93" s="461"/>
      <c r="EC93" s="461"/>
      <c r="ED93" s="461"/>
      <c r="EE93" s="461"/>
      <c r="EF93" s="461"/>
      <c r="EG93" s="461"/>
      <c r="EH93" s="461"/>
      <c r="EI93" s="461"/>
      <c r="EJ93" s="461"/>
      <c r="EK93" s="461"/>
      <c r="EL93" s="461"/>
      <c r="EM93" s="461"/>
      <c r="EN93" s="461"/>
      <c r="EO93" s="461"/>
      <c r="EP93" s="461"/>
      <c r="EQ93" s="461"/>
      <c r="ER93" s="461"/>
      <c r="ES93" s="461"/>
      <c r="ET93" s="461"/>
      <c r="EU93" s="461"/>
      <c r="EV93" s="461"/>
      <c r="EW93" s="461"/>
      <c r="EX93" s="461"/>
      <c r="EY93" s="461"/>
      <c r="EZ93" s="461"/>
      <c r="FA93" s="461"/>
      <c r="FB93" s="461"/>
      <c r="FC93" s="461"/>
      <c r="FD93" s="461"/>
      <c r="FE93" s="461"/>
    </row>
    <row r="94" spans="1:161" ht="65.099999999999994" customHeight="1" thickBot="1">
      <c r="A94" s="525">
        <v>15</v>
      </c>
      <c r="B94" s="1389" t="s">
        <v>222</v>
      </c>
      <c r="C94" s="1392"/>
      <c r="D94" s="1392"/>
      <c r="E94" s="542"/>
      <c r="F94" s="548"/>
      <c r="G94" s="548"/>
      <c r="H94" s="548"/>
      <c r="I94" s="528"/>
      <c r="J94" s="528"/>
      <c r="K94" s="434"/>
      <c r="L94" s="529"/>
      <c r="M94" s="528"/>
      <c r="N94" s="530"/>
      <c r="O94" s="461"/>
      <c r="P94" s="461"/>
      <c r="Q94" s="461"/>
      <c r="R94" s="461"/>
      <c r="S94" s="461"/>
      <c r="T94" s="461"/>
      <c r="U94" s="461"/>
      <c r="V94" s="461"/>
      <c r="W94" s="461"/>
      <c r="X94" s="461"/>
      <c r="Y94" s="461"/>
      <c r="Z94" s="461"/>
      <c r="AA94" s="461"/>
      <c r="AB94" s="461"/>
      <c r="AC94" s="461"/>
      <c r="AD94" s="461"/>
      <c r="AE94" s="461"/>
      <c r="AF94" s="461"/>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c r="BQ94" s="461"/>
      <c r="BR94" s="461"/>
      <c r="BS94" s="461"/>
      <c r="BT94" s="461"/>
      <c r="BU94" s="461"/>
      <c r="BV94" s="461"/>
      <c r="BW94" s="461"/>
      <c r="BX94" s="461"/>
      <c r="BY94" s="461"/>
      <c r="BZ94" s="461"/>
      <c r="CA94" s="461"/>
      <c r="CB94" s="461"/>
      <c r="CC94" s="461"/>
      <c r="CD94" s="461"/>
      <c r="CE94" s="461"/>
      <c r="CF94" s="461"/>
      <c r="CG94" s="461"/>
      <c r="CH94" s="461"/>
      <c r="CI94" s="461"/>
      <c r="CJ94" s="461"/>
      <c r="CK94" s="461"/>
      <c r="CL94" s="461"/>
      <c r="CM94" s="461"/>
      <c r="CN94" s="461"/>
      <c r="CO94" s="461"/>
      <c r="CP94" s="461"/>
      <c r="CQ94" s="461"/>
      <c r="CR94" s="461"/>
      <c r="CS94" s="461"/>
      <c r="CT94" s="461"/>
      <c r="CU94" s="461"/>
      <c r="CV94" s="461"/>
      <c r="CW94" s="461"/>
      <c r="CX94" s="461"/>
      <c r="CY94" s="461"/>
      <c r="CZ94" s="461"/>
      <c r="DA94" s="461"/>
      <c r="DB94" s="461"/>
      <c r="DC94" s="461"/>
      <c r="DD94" s="461"/>
      <c r="DE94" s="461"/>
      <c r="DF94" s="461"/>
      <c r="DG94" s="461"/>
      <c r="DH94" s="461"/>
      <c r="DI94" s="461"/>
      <c r="DJ94" s="461"/>
      <c r="DK94" s="461"/>
      <c r="DL94" s="461"/>
      <c r="DM94" s="461"/>
      <c r="DN94" s="461"/>
      <c r="DO94" s="461"/>
      <c r="DP94" s="461"/>
      <c r="DQ94" s="461"/>
      <c r="DR94" s="461"/>
      <c r="DS94" s="461"/>
      <c r="DT94" s="461"/>
      <c r="DU94" s="461"/>
      <c r="DV94" s="461"/>
      <c r="DW94" s="461"/>
      <c r="DX94" s="461"/>
      <c r="DY94" s="461"/>
      <c r="DZ94" s="461"/>
      <c r="EA94" s="461"/>
      <c r="EB94" s="461"/>
      <c r="EC94" s="461"/>
      <c r="ED94" s="461"/>
      <c r="EE94" s="461"/>
      <c r="EF94" s="461"/>
      <c r="EG94" s="461"/>
      <c r="EH94" s="461"/>
      <c r="EI94" s="461"/>
      <c r="EJ94" s="461"/>
      <c r="EK94" s="461"/>
      <c r="EL94" s="461"/>
      <c r="EM94" s="461"/>
      <c r="EN94" s="461"/>
      <c r="EO94" s="461"/>
      <c r="EP94" s="461"/>
      <c r="EQ94" s="461"/>
      <c r="ER94" s="461"/>
      <c r="ES94" s="461"/>
      <c r="ET94" s="461"/>
      <c r="EU94" s="461"/>
      <c r="EV94" s="461"/>
      <c r="EW94" s="461"/>
      <c r="EX94" s="461"/>
      <c r="EY94" s="461"/>
      <c r="EZ94" s="461"/>
      <c r="FA94" s="461"/>
      <c r="FB94" s="461"/>
      <c r="FC94" s="461"/>
      <c r="FD94" s="461"/>
      <c r="FE94" s="461"/>
    </row>
    <row r="95" spans="1:161" ht="50.1" customHeight="1" thickBot="1">
      <c r="A95" s="525">
        <v>16</v>
      </c>
      <c r="B95" s="1389" t="s">
        <v>221</v>
      </c>
      <c r="C95" s="1392"/>
      <c r="D95" s="1392"/>
      <c r="E95" s="542"/>
      <c r="F95" s="548"/>
      <c r="G95" s="548"/>
      <c r="H95" s="548"/>
      <c r="I95" s="528"/>
      <c r="J95" s="528"/>
      <c r="K95" s="434"/>
      <c r="L95" s="529"/>
      <c r="M95" s="528"/>
      <c r="N95" s="530"/>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461"/>
      <c r="BX95" s="461"/>
      <c r="BY95" s="461"/>
      <c r="BZ95" s="461"/>
      <c r="CA95" s="461"/>
      <c r="CB95" s="461"/>
      <c r="CC95" s="461"/>
      <c r="CD95" s="461"/>
      <c r="CE95" s="461"/>
      <c r="CF95" s="461"/>
      <c r="CG95" s="461"/>
      <c r="CH95" s="461"/>
      <c r="CI95" s="461"/>
      <c r="CJ95" s="461"/>
      <c r="CK95" s="461"/>
      <c r="CL95" s="461"/>
      <c r="CM95" s="461"/>
      <c r="CN95" s="461"/>
      <c r="CO95" s="461"/>
      <c r="CP95" s="461"/>
      <c r="CQ95" s="461"/>
      <c r="CR95" s="461"/>
      <c r="CS95" s="461"/>
      <c r="CT95" s="461"/>
      <c r="CU95" s="461"/>
      <c r="CV95" s="461"/>
      <c r="CW95" s="461"/>
      <c r="CX95" s="461"/>
      <c r="CY95" s="461"/>
      <c r="CZ95" s="461"/>
      <c r="DA95" s="461"/>
      <c r="DB95" s="461"/>
      <c r="DC95" s="461"/>
      <c r="DD95" s="461"/>
      <c r="DE95" s="461"/>
      <c r="DF95" s="461"/>
      <c r="DG95" s="461"/>
      <c r="DH95" s="461"/>
      <c r="DI95" s="461"/>
      <c r="DJ95" s="461"/>
      <c r="DK95" s="461"/>
      <c r="DL95" s="461"/>
      <c r="DM95" s="461"/>
      <c r="DN95" s="461"/>
      <c r="DO95" s="461"/>
      <c r="DP95" s="461"/>
      <c r="DQ95" s="461"/>
      <c r="DR95" s="461"/>
      <c r="DS95" s="461"/>
      <c r="DT95" s="461"/>
      <c r="DU95" s="461"/>
      <c r="DV95" s="461"/>
      <c r="DW95" s="461"/>
      <c r="DX95" s="461"/>
      <c r="DY95" s="461"/>
      <c r="DZ95" s="461"/>
      <c r="EA95" s="461"/>
      <c r="EB95" s="461"/>
      <c r="EC95" s="461"/>
      <c r="ED95" s="461"/>
      <c r="EE95" s="461"/>
      <c r="EF95" s="461"/>
      <c r="EG95" s="461"/>
      <c r="EH95" s="461"/>
      <c r="EI95" s="461"/>
      <c r="EJ95" s="461"/>
      <c r="EK95" s="461"/>
      <c r="EL95" s="461"/>
      <c r="EM95" s="461"/>
      <c r="EN95" s="461"/>
      <c r="EO95" s="461"/>
      <c r="EP95" s="461"/>
      <c r="EQ95" s="461"/>
      <c r="ER95" s="461"/>
      <c r="ES95" s="461"/>
      <c r="ET95" s="461"/>
      <c r="EU95" s="461"/>
      <c r="EV95" s="461"/>
      <c r="EW95" s="461"/>
      <c r="EX95" s="461"/>
      <c r="EY95" s="461"/>
      <c r="EZ95" s="461"/>
      <c r="FA95" s="461"/>
      <c r="FB95" s="461"/>
      <c r="FC95" s="461"/>
      <c r="FD95" s="461"/>
      <c r="FE95" s="461"/>
    </row>
    <row r="96" spans="1:161" ht="65.099999999999994" customHeight="1" thickBot="1">
      <c r="A96" s="525">
        <v>17</v>
      </c>
      <c r="B96" s="1389" t="s">
        <v>493</v>
      </c>
      <c r="C96" s="1392"/>
      <c r="D96" s="1392"/>
      <c r="E96" s="542"/>
      <c r="F96" s="548"/>
      <c r="G96" s="548"/>
      <c r="H96" s="548"/>
      <c r="I96" s="528"/>
      <c r="J96" s="528"/>
      <c r="K96" s="434"/>
      <c r="L96" s="529"/>
      <c r="M96" s="528"/>
      <c r="N96" s="530"/>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1"/>
      <c r="CT96" s="461"/>
      <c r="CU96" s="461"/>
      <c r="CV96" s="461"/>
      <c r="CW96" s="461"/>
      <c r="CX96" s="461"/>
      <c r="CY96" s="461"/>
      <c r="CZ96" s="461"/>
      <c r="DA96" s="461"/>
      <c r="DB96" s="461"/>
      <c r="DC96" s="461"/>
      <c r="DD96" s="461"/>
      <c r="DE96" s="461"/>
      <c r="DF96" s="461"/>
      <c r="DG96" s="461"/>
      <c r="DH96" s="461"/>
      <c r="DI96" s="461"/>
      <c r="DJ96" s="461"/>
      <c r="DK96" s="461"/>
      <c r="DL96" s="461"/>
      <c r="DM96" s="461"/>
      <c r="DN96" s="461"/>
      <c r="DO96" s="461"/>
      <c r="DP96" s="461"/>
      <c r="DQ96" s="461"/>
      <c r="DR96" s="461"/>
      <c r="DS96" s="461"/>
      <c r="DT96" s="461"/>
      <c r="DU96" s="461"/>
      <c r="DV96" s="461"/>
      <c r="DW96" s="461"/>
      <c r="DX96" s="461"/>
      <c r="DY96" s="461"/>
      <c r="DZ96" s="461"/>
      <c r="EA96" s="461"/>
      <c r="EB96" s="461"/>
      <c r="EC96" s="461"/>
      <c r="ED96" s="461"/>
      <c r="EE96" s="461"/>
      <c r="EF96" s="461"/>
      <c r="EG96" s="461"/>
      <c r="EH96" s="461"/>
      <c r="EI96" s="461"/>
      <c r="EJ96" s="461"/>
      <c r="EK96" s="461"/>
      <c r="EL96" s="461"/>
      <c r="EM96" s="461"/>
      <c r="EN96" s="461"/>
      <c r="EO96" s="461"/>
      <c r="EP96" s="461"/>
      <c r="EQ96" s="461"/>
      <c r="ER96" s="461"/>
      <c r="ES96" s="461"/>
      <c r="ET96" s="461"/>
      <c r="EU96" s="461"/>
      <c r="EV96" s="461"/>
      <c r="EW96" s="461"/>
      <c r="EX96" s="461"/>
      <c r="EY96" s="461"/>
      <c r="EZ96" s="461"/>
      <c r="FA96" s="461"/>
      <c r="FB96" s="461"/>
      <c r="FC96" s="461"/>
      <c r="FD96" s="461"/>
      <c r="FE96" s="461"/>
    </row>
    <row r="97" spans="1:161" ht="80.099999999999994" customHeight="1" thickBot="1">
      <c r="A97" s="525">
        <v>18</v>
      </c>
      <c r="B97" s="1389" t="s">
        <v>273</v>
      </c>
      <c r="C97" s="1390"/>
      <c r="D97" s="1390"/>
      <c r="E97" s="542"/>
      <c r="F97" s="548"/>
      <c r="G97" s="548"/>
      <c r="H97" s="548"/>
      <c r="I97" s="528"/>
      <c r="J97" s="528"/>
      <c r="K97" s="434"/>
      <c r="L97" s="529"/>
      <c r="M97" s="528"/>
      <c r="N97" s="530"/>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461"/>
      <c r="DZ97" s="461"/>
      <c r="EA97" s="461"/>
      <c r="EB97" s="461"/>
      <c r="EC97" s="461"/>
      <c r="ED97" s="461"/>
      <c r="EE97" s="461"/>
      <c r="EF97" s="461"/>
      <c r="EG97" s="461"/>
      <c r="EH97" s="461"/>
      <c r="EI97" s="461"/>
      <c r="EJ97" s="461"/>
      <c r="EK97" s="461"/>
      <c r="EL97" s="461"/>
      <c r="EM97" s="461"/>
      <c r="EN97" s="461"/>
      <c r="EO97" s="461"/>
      <c r="EP97" s="461"/>
      <c r="EQ97" s="461"/>
      <c r="ER97" s="461"/>
      <c r="ES97" s="461"/>
      <c r="ET97" s="461"/>
      <c r="EU97" s="461"/>
      <c r="EV97" s="461"/>
      <c r="EW97" s="461"/>
      <c r="EX97" s="461"/>
      <c r="EY97" s="461"/>
      <c r="EZ97" s="461"/>
      <c r="FA97" s="461"/>
      <c r="FB97" s="461"/>
      <c r="FC97" s="461"/>
      <c r="FD97" s="461"/>
      <c r="FE97" s="461"/>
    </row>
    <row r="98" spans="1:161" ht="54.95" customHeight="1" thickBot="1">
      <c r="A98" s="525">
        <v>19</v>
      </c>
      <c r="B98" s="1389" t="s">
        <v>220</v>
      </c>
      <c r="C98" s="1392"/>
      <c r="D98" s="1392"/>
      <c r="E98" s="542"/>
      <c r="F98" s="548"/>
      <c r="G98" s="548"/>
      <c r="H98" s="548"/>
      <c r="I98" s="528"/>
      <c r="J98" s="528"/>
      <c r="K98" s="434"/>
      <c r="L98" s="529"/>
      <c r="M98" s="528"/>
      <c r="N98" s="530"/>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461"/>
      <c r="CR98" s="461"/>
      <c r="CS98" s="461"/>
      <c r="CT98" s="461"/>
      <c r="CU98" s="461"/>
      <c r="CV98" s="461"/>
      <c r="CW98" s="461"/>
      <c r="CX98" s="461"/>
      <c r="CY98" s="461"/>
      <c r="CZ98" s="461"/>
      <c r="DA98" s="461"/>
      <c r="DB98" s="461"/>
      <c r="DC98" s="461"/>
      <c r="DD98" s="461"/>
      <c r="DE98" s="461"/>
      <c r="DF98" s="461"/>
      <c r="DG98" s="461"/>
      <c r="DH98" s="461"/>
      <c r="DI98" s="461"/>
      <c r="DJ98" s="461"/>
      <c r="DK98" s="461"/>
      <c r="DL98" s="461"/>
      <c r="DM98" s="461"/>
      <c r="DN98" s="461"/>
      <c r="DO98" s="461"/>
      <c r="DP98" s="461"/>
      <c r="DQ98" s="461"/>
      <c r="DR98" s="461"/>
      <c r="DS98" s="461"/>
      <c r="DT98" s="461"/>
      <c r="DU98" s="461"/>
      <c r="DV98" s="461"/>
      <c r="DW98" s="461"/>
      <c r="DX98" s="461"/>
      <c r="DY98" s="461"/>
      <c r="DZ98" s="461"/>
      <c r="EA98" s="461"/>
      <c r="EB98" s="461"/>
      <c r="EC98" s="461"/>
      <c r="ED98" s="461"/>
      <c r="EE98" s="461"/>
      <c r="EF98" s="461"/>
      <c r="EG98" s="461"/>
      <c r="EH98" s="461"/>
      <c r="EI98" s="461"/>
      <c r="EJ98" s="461"/>
      <c r="EK98" s="461"/>
      <c r="EL98" s="461"/>
      <c r="EM98" s="461"/>
      <c r="EN98" s="461"/>
      <c r="EO98" s="461"/>
      <c r="EP98" s="461"/>
      <c r="EQ98" s="461"/>
      <c r="ER98" s="461"/>
      <c r="ES98" s="461"/>
      <c r="ET98" s="461"/>
      <c r="EU98" s="461"/>
      <c r="EV98" s="461"/>
      <c r="EW98" s="461"/>
      <c r="EX98" s="461"/>
      <c r="EY98" s="461"/>
      <c r="EZ98" s="461"/>
      <c r="FA98" s="461"/>
      <c r="FB98" s="461"/>
      <c r="FC98" s="461"/>
      <c r="FD98" s="461"/>
      <c r="FE98" s="461"/>
    </row>
    <row r="99" spans="1:161" ht="50.1" customHeight="1" thickBot="1">
      <c r="A99" s="525">
        <v>20</v>
      </c>
      <c r="B99" s="1389" t="s">
        <v>213</v>
      </c>
      <c r="C99" s="1392"/>
      <c r="D99" s="1392"/>
      <c r="E99" s="542"/>
      <c r="F99" s="548"/>
      <c r="G99" s="548"/>
      <c r="H99" s="548"/>
      <c r="I99" s="528"/>
      <c r="J99" s="528"/>
      <c r="K99" s="434"/>
      <c r="L99" s="529"/>
      <c r="M99" s="528"/>
      <c r="N99" s="530"/>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461"/>
      <c r="CR99" s="461"/>
      <c r="CS99" s="461"/>
      <c r="CT99" s="461"/>
      <c r="CU99" s="461"/>
      <c r="CV99" s="461"/>
      <c r="CW99" s="461"/>
      <c r="CX99" s="461"/>
      <c r="CY99" s="461"/>
      <c r="CZ99" s="461"/>
      <c r="DA99" s="461"/>
      <c r="DB99" s="461"/>
      <c r="DC99" s="461"/>
      <c r="DD99" s="461"/>
      <c r="DE99" s="461"/>
      <c r="DF99" s="461"/>
      <c r="DG99" s="461"/>
      <c r="DH99" s="461"/>
      <c r="DI99" s="461"/>
      <c r="DJ99" s="461"/>
      <c r="DK99" s="461"/>
      <c r="DL99" s="461"/>
      <c r="DM99" s="461"/>
      <c r="DN99" s="461"/>
      <c r="DO99" s="461"/>
      <c r="DP99" s="461"/>
      <c r="DQ99" s="461"/>
      <c r="DR99" s="461"/>
      <c r="DS99" s="461"/>
      <c r="DT99" s="461"/>
      <c r="DU99" s="461"/>
      <c r="DV99" s="461"/>
      <c r="DW99" s="461"/>
      <c r="DX99" s="461"/>
      <c r="DY99" s="461"/>
      <c r="DZ99" s="461"/>
      <c r="EA99" s="461"/>
      <c r="EB99" s="461"/>
      <c r="EC99" s="461"/>
      <c r="ED99" s="461"/>
      <c r="EE99" s="461"/>
      <c r="EF99" s="461"/>
      <c r="EG99" s="461"/>
      <c r="EH99" s="461"/>
      <c r="EI99" s="461"/>
      <c r="EJ99" s="461"/>
      <c r="EK99" s="461"/>
      <c r="EL99" s="461"/>
      <c r="EM99" s="461"/>
      <c r="EN99" s="461"/>
      <c r="EO99" s="461"/>
      <c r="EP99" s="461"/>
      <c r="EQ99" s="461"/>
      <c r="ER99" s="461"/>
      <c r="ES99" s="461"/>
      <c r="ET99" s="461"/>
      <c r="EU99" s="461"/>
      <c r="EV99" s="461"/>
      <c r="EW99" s="461"/>
      <c r="EX99" s="461"/>
      <c r="EY99" s="461"/>
      <c r="EZ99" s="461"/>
      <c r="FA99" s="461"/>
      <c r="FB99" s="461"/>
      <c r="FC99" s="461"/>
      <c r="FD99" s="461"/>
      <c r="FE99" s="461"/>
    </row>
    <row r="100" spans="1:161">
      <c r="A100" s="525"/>
      <c r="F100" s="549"/>
      <c r="G100" s="549"/>
      <c r="H100" s="549"/>
      <c r="K100" s="544"/>
    </row>
    <row r="101" spans="1:161">
      <c r="F101" s="549"/>
      <c r="G101" s="549"/>
      <c r="H101" s="549"/>
      <c r="K101" s="544"/>
    </row>
    <row r="102" spans="1:161" ht="39" customHeight="1">
      <c r="F102" s="549"/>
      <c r="G102" s="549"/>
      <c r="H102" s="549"/>
      <c r="K102" s="544"/>
    </row>
    <row r="103" spans="1:161" hidden="1">
      <c r="F103" s="549"/>
      <c r="G103" s="549"/>
      <c r="H103" s="549"/>
      <c r="K103" s="544"/>
    </row>
    <row r="104" spans="1:161" hidden="1">
      <c r="F104" s="549"/>
      <c r="G104" s="549"/>
      <c r="H104" s="549"/>
      <c r="K104" s="544"/>
    </row>
    <row r="105" spans="1:161" hidden="1">
      <c r="F105" s="549"/>
      <c r="G105" s="549"/>
      <c r="H105" s="549"/>
      <c r="K105" s="544"/>
    </row>
    <row r="106" spans="1:161">
      <c r="F106" s="549"/>
      <c r="G106" s="549"/>
      <c r="H106" s="549"/>
      <c r="K106" s="544"/>
    </row>
    <row r="107" spans="1:161">
      <c r="F107" s="549"/>
      <c r="G107" s="549"/>
      <c r="H107" s="549"/>
      <c r="K107" s="544"/>
    </row>
    <row r="108" spans="1:161">
      <c r="F108" s="549"/>
      <c r="G108" s="549"/>
      <c r="H108" s="549"/>
      <c r="K108" s="544"/>
    </row>
    <row r="109" spans="1:161">
      <c r="F109" s="549"/>
      <c r="G109" s="549"/>
      <c r="H109" s="549"/>
      <c r="K109" s="544"/>
    </row>
    <row r="110" spans="1:161">
      <c r="K110" s="544"/>
    </row>
    <row r="112" spans="1:161" hidden="1"/>
    <row r="113" spans="1:2">
      <c r="B113" s="553" t="s">
        <v>218</v>
      </c>
    </row>
    <row r="114" spans="1:2">
      <c r="B114" s="546" t="s">
        <v>219</v>
      </c>
    </row>
    <row r="115" spans="1:2">
      <c r="B115" s="543" t="s">
        <v>127</v>
      </c>
    </row>
    <row r="116" spans="1:2" ht="15.95" customHeight="1">
      <c r="A116" s="545"/>
      <c r="B116" s="543" t="s">
        <v>11</v>
      </c>
    </row>
    <row r="117" spans="1:2">
      <c r="A117" s="453"/>
      <c r="B117" s="546" t="s">
        <v>850</v>
      </c>
    </row>
    <row r="118" spans="1:2" ht="20.100000000000001" customHeight="1">
      <c r="A118" s="453"/>
      <c r="B118" s="546"/>
    </row>
    <row r="119" spans="1:2">
      <c r="A119" s="517" t="str">
        <f>A82</f>
        <v xml:space="preserve">© 2013, Barry Associates, LLC </v>
      </c>
      <c r="B119" s="546"/>
    </row>
  </sheetData>
  <mergeCells count="63">
    <mergeCell ref="K35:M39"/>
    <mergeCell ref="B97:D97"/>
    <mergeCell ref="B98:D98"/>
    <mergeCell ref="E88:H88"/>
    <mergeCell ref="I88:J88"/>
    <mergeCell ref="E89:H90"/>
    <mergeCell ref="I89:J89"/>
    <mergeCell ref="I90:J90"/>
    <mergeCell ref="B75:D75"/>
    <mergeCell ref="B76:D76"/>
    <mergeCell ref="K87:N87"/>
    <mergeCell ref="B74:D74"/>
    <mergeCell ref="K83:M85"/>
    <mergeCell ref="B99:D99"/>
    <mergeCell ref="B93:D93"/>
    <mergeCell ref="B94:D94"/>
    <mergeCell ref="B96:D96"/>
    <mergeCell ref="B95:D95"/>
    <mergeCell ref="I91:J91"/>
    <mergeCell ref="I87:J87"/>
    <mergeCell ref="I45:J45"/>
    <mergeCell ref="I46:J46"/>
    <mergeCell ref="I42:J42"/>
    <mergeCell ref="B70:D70"/>
    <mergeCell ref="B65:C66"/>
    <mergeCell ref="B69:D69"/>
    <mergeCell ref="B68:D68"/>
    <mergeCell ref="I59:J59"/>
    <mergeCell ref="I60:J60"/>
    <mergeCell ref="I58:J58"/>
    <mergeCell ref="I61:J61"/>
    <mergeCell ref="K42:N42"/>
    <mergeCell ref="I43:J43"/>
    <mergeCell ref="K57:N57"/>
    <mergeCell ref="I57:J57"/>
    <mergeCell ref="K54:M55"/>
    <mergeCell ref="I44:J44"/>
    <mergeCell ref="E44:H45"/>
    <mergeCell ref="B67:D67"/>
    <mergeCell ref="E59:H60"/>
    <mergeCell ref="E58:H58"/>
    <mergeCell ref="B47:D47"/>
    <mergeCell ref="B62:D62"/>
    <mergeCell ref="G61:G62"/>
    <mergeCell ref="F61:F62"/>
    <mergeCell ref="E61:E62"/>
    <mergeCell ref="G2:K2"/>
    <mergeCell ref="G3:K3"/>
    <mergeCell ref="D12:K12"/>
    <mergeCell ref="D11:K11"/>
    <mergeCell ref="D8:K8"/>
    <mergeCell ref="D9:K9"/>
    <mergeCell ref="D10:K10"/>
    <mergeCell ref="E91:E92"/>
    <mergeCell ref="F91:F92"/>
    <mergeCell ref="G91:G92"/>
    <mergeCell ref="B38:B41"/>
    <mergeCell ref="E43:H43"/>
    <mergeCell ref="B73:D73"/>
    <mergeCell ref="B63:D63"/>
    <mergeCell ref="B64:D64"/>
    <mergeCell ref="B71:D71"/>
    <mergeCell ref="B72:D72"/>
  </mergeCells>
  <phoneticPr fontId="4" type="noConversion"/>
  <pageMargins left="0.25" right="0" top="0.69" bottom="0.4" header="0.5" footer="0.5"/>
  <pageSetup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syncVertical="1" syncRef="A2" transitionEvaluation="1"/>
  <dimension ref="A1:HW160"/>
  <sheetViews>
    <sheetView showGridLines="0" topLeftCell="A2" workbookViewId="0">
      <selection activeCell="A2" sqref="A2"/>
    </sheetView>
  </sheetViews>
  <sheetFormatPr defaultColWidth="7.7109375" defaultRowHeight="12.75"/>
  <cols>
    <col min="1" max="1" width="0.85546875" customWidth="1"/>
    <col min="2" max="2" width="5.42578125" customWidth="1"/>
    <col min="3" max="5" width="1.7109375" customWidth="1"/>
    <col min="6" max="6" width="0.140625" customWidth="1"/>
    <col min="7" max="8" width="1.7109375" customWidth="1"/>
    <col min="9" max="9" width="0.85546875" customWidth="1"/>
    <col min="10" max="10" width="1.7109375" customWidth="1"/>
    <col min="11" max="12" width="0.5703125" customWidth="1"/>
    <col min="13" max="14" width="2.7109375" customWidth="1"/>
    <col min="15" max="15" width="7.7109375" customWidth="1"/>
    <col min="16" max="16" width="4.7109375" customWidth="1"/>
    <col min="17" max="17" width="3.7109375" customWidth="1"/>
    <col min="18" max="18" width="2.7109375" customWidth="1"/>
    <col min="19" max="22" width="1.7109375" customWidth="1"/>
    <col min="23" max="24" width="3.7109375" customWidth="1"/>
    <col min="25" max="26" width="1.7109375" customWidth="1"/>
    <col min="27" max="27" width="0.85546875" customWidth="1"/>
    <col min="28" max="35" width="1.7109375" customWidth="1"/>
    <col min="36" max="36" width="2.7109375" customWidth="1"/>
    <col min="37" max="42" width="1.7109375" customWidth="1"/>
    <col min="43" max="43" width="3.7109375" customWidth="1"/>
    <col min="44" max="44" width="7.7109375" customWidth="1"/>
    <col min="45" max="50" width="1.7109375" customWidth="1"/>
  </cols>
  <sheetData>
    <row r="1" spans="1:231" ht="12.75" hidden="1" customHeight="1">
      <c r="A1" s="218"/>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1451" t="s">
        <v>160</v>
      </c>
      <c r="BV1" s="1451"/>
      <c r="BW1" s="1451"/>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row>
    <row r="2" spans="1:231" ht="12" customHeight="1">
      <c r="A2" s="11" t="str">
        <f>'3B - Management Survey'!A2</f>
        <v>Ohio Provider Resource Association</v>
      </c>
      <c r="B2" s="220"/>
      <c r="C2" s="220"/>
      <c r="D2" s="220"/>
      <c r="E2" s="220"/>
      <c r="F2" s="220"/>
      <c r="G2" s="220"/>
      <c r="H2" s="220"/>
      <c r="I2" s="220"/>
      <c r="J2" s="220"/>
      <c r="K2" s="220"/>
      <c r="Y2" s="448" t="e">
        <f>#REF!</f>
        <v>#REF!</v>
      </c>
      <c r="Z2" s="448"/>
      <c r="AA2" s="448"/>
      <c r="AB2" s="448"/>
      <c r="AR2" s="687" t="s">
        <v>620</v>
      </c>
      <c r="BS2" s="219"/>
      <c r="BT2" s="219"/>
      <c r="BU2" s="1451"/>
      <c r="BV2" s="1451"/>
      <c r="BW2" s="1451"/>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row>
    <row r="3" spans="1:231" ht="12" customHeight="1">
      <c r="A3" s="11" t="str">
        <f>'3B - Management Survey'!A3</f>
        <v xml:space="preserve">2013 Compensation &amp; Benefits Survey </v>
      </c>
      <c r="B3" s="220"/>
      <c r="C3" s="220"/>
      <c r="D3" s="220"/>
      <c r="E3" s="220"/>
      <c r="F3" s="220"/>
      <c r="G3" s="220"/>
      <c r="H3" s="220"/>
      <c r="I3" s="220"/>
      <c r="J3" s="220"/>
      <c r="K3" s="220"/>
      <c r="Y3" s="448"/>
      <c r="Z3" s="448"/>
      <c r="AA3" s="448"/>
      <c r="AB3" s="448"/>
      <c r="AC3" s="448"/>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row>
    <row r="4" spans="1:231" ht="11.1" customHeight="1">
      <c r="A4" s="688"/>
      <c r="B4" s="220"/>
      <c r="C4" s="220"/>
      <c r="E4" s="220"/>
      <c r="F4" s="220"/>
      <c r="G4" s="220"/>
      <c r="H4" s="220"/>
      <c r="I4" s="220"/>
      <c r="J4" s="220"/>
      <c r="K4" s="220"/>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row>
    <row r="5" spans="1:231" hidden="1">
      <c r="A5" s="221"/>
      <c r="B5" s="220"/>
      <c r="C5" s="220"/>
      <c r="E5" s="220"/>
      <c r="F5" s="220"/>
      <c r="G5" s="220"/>
      <c r="H5" s="220"/>
      <c r="I5" s="220"/>
      <c r="J5" s="220"/>
      <c r="K5" s="220"/>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row>
    <row r="6" spans="1:231" ht="15" hidden="1" customHeight="1">
      <c r="B6" s="220"/>
      <c r="C6" s="220"/>
      <c r="E6" s="220"/>
      <c r="F6" s="220"/>
      <c r="G6" s="220"/>
      <c r="H6" s="220"/>
      <c r="I6" s="220"/>
      <c r="J6" s="220"/>
      <c r="K6" s="220"/>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row>
    <row r="7" spans="1:231" ht="19.5">
      <c r="E7" s="1456" t="s">
        <v>161</v>
      </c>
      <c r="F7" s="1457"/>
      <c r="G7" s="1457"/>
      <c r="H7" s="1457"/>
      <c r="I7" s="1457"/>
      <c r="J7" s="1457"/>
      <c r="K7" s="1457"/>
      <c r="L7" s="1457"/>
      <c r="M7" s="1457"/>
      <c r="N7" s="1457"/>
      <c r="O7" s="1457"/>
      <c r="P7" s="1457"/>
      <c r="Q7" s="1457"/>
      <c r="R7" s="1458"/>
      <c r="T7" s="222" t="s">
        <v>162</v>
      </c>
      <c r="AT7" s="219"/>
      <c r="AU7" s="219"/>
      <c r="AV7" s="219"/>
      <c r="AW7" s="688"/>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row>
    <row r="8" spans="1:231" ht="19.5">
      <c r="T8" s="1462" t="s">
        <v>163</v>
      </c>
      <c r="U8" s="1462"/>
      <c r="V8" s="1462"/>
      <c r="W8" s="1462"/>
      <c r="X8" s="1462"/>
      <c r="Y8" s="1462"/>
      <c r="Z8" s="1462"/>
      <c r="AA8" s="1462"/>
      <c r="AB8" s="1462"/>
      <c r="AC8" s="1462"/>
      <c r="AD8" s="1462"/>
      <c r="AE8" s="1462"/>
      <c r="AF8" s="1462"/>
      <c r="AG8" s="1462"/>
      <c r="AH8" s="1462"/>
      <c r="AI8" s="1462"/>
      <c r="AJ8" s="1462"/>
      <c r="AK8" s="1462"/>
      <c r="AL8" s="1462"/>
      <c r="AM8" s="1462"/>
      <c r="AN8" s="1462"/>
      <c r="AO8" s="1462"/>
      <c r="AP8" s="1462"/>
      <c r="AQ8" s="1462"/>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row>
    <row r="9" spans="1:231" ht="3" hidden="1" customHeight="1">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row>
    <row r="10" spans="1:231" ht="19.5">
      <c r="E10" s="223" t="s">
        <v>431</v>
      </c>
      <c r="AT10" s="219"/>
      <c r="AU10" s="219"/>
      <c r="AV10" s="219"/>
      <c r="AW10" s="219"/>
      <c r="AX10" s="219"/>
      <c r="AY10" s="225"/>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row>
    <row r="11" spans="1:231" ht="15.75">
      <c r="J11" s="224" t="s">
        <v>188</v>
      </c>
      <c r="AT11" s="219"/>
      <c r="AU11" s="219"/>
      <c r="AV11" s="219"/>
      <c r="AW11" s="219"/>
      <c r="AX11" s="219"/>
      <c r="AY11" s="225"/>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row>
    <row r="12" spans="1:231" ht="19.5">
      <c r="J12" s="250" t="s">
        <v>203</v>
      </c>
      <c r="AT12" s="219"/>
      <c r="AU12" s="219"/>
      <c r="AV12" s="219"/>
      <c r="AW12" s="219"/>
      <c r="AX12" s="219"/>
      <c r="AY12" s="342"/>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c r="HW12" s="219"/>
    </row>
    <row r="13" spans="1:231" ht="15.75">
      <c r="J13" s="224" t="s">
        <v>204</v>
      </c>
      <c r="AT13" s="219"/>
      <c r="AU13" s="219"/>
      <c r="AV13" s="219"/>
      <c r="AW13" s="219"/>
      <c r="AX13" s="219"/>
      <c r="AY13" s="220"/>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row>
    <row r="14" spans="1:231" ht="6" hidden="1" customHeight="1">
      <c r="J14" s="224"/>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row>
    <row r="15" spans="1:231" ht="6" customHeight="1">
      <c r="J15" s="224"/>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row>
    <row r="16" spans="1:231" ht="17.100000000000001" customHeight="1">
      <c r="A16" s="225"/>
      <c r="B16" s="225"/>
      <c r="C16" s="1465">
        <v>1</v>
      </c>
      <c r="D16" s="1466"/>
      <c r="E16" s="225" t="s">
        <v>189</v>
      </c>
      <c r="F16" s="225"/>
      <c r="G16" s="225">
        <f>AY10</f>
        <v>0</v>
      </c>
      <c r="H16" s="225"/>
      <c r="J16" s="224"/>
      <c r="AT16" s="219"/>
      <c r="AU16" s="219"/>
      <c r="AV16" s="219"/>
      <c r="AW16" s="219"/>
      <c r="AX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row>
    <row r="17" spans="1:231" ht="17.100000000000001" customHeight="1">
      <c r="A17" s="225"/>
      <c r="B17" s="225"/>
      <c r="C17" s="341"/>
      <c r="D17" s="341"/>
      <c r="E17" s="225" t="s">
        <v>199</v>
      </c>
      <c r="F17" s="225"/>
      <c r="G17" s="225"/>
      <c r="H17" s="225"/>
      <c r="J17" s="224"/>
      <c r="AT17" s="219"/>
      <c r="AU17" s="219"/>
      <c r="AV17" s="219"/>
      <c r="AW17" s="219"/>
      <c r="AX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row>
    <row r="18" spans="1:231" ht="17.100000000000001" customHeight="1">
      <c r="A18" s="225"/>
      <c r="B18" s="225"/>
      <c r="C18" s="341"/>
      <c r="D18" s="341"/>
      <c r="E18" s="220" t="s">
        <v>200</v>
      </c>
      <c r="J18" s="224"/>
      <c r="AT18" s="219"/>
      <c r="AU18" s="219"/>
      <c r="AV18" s="219"/>
      <c r="AW18" s="219"/>
      <c r="AX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row>
    <row r="19" spans="1:231" ht="6" customHeight="1">
      <c r="J19" s="224"/>
      <c r="AT19" s="219"/>
      <c r="AU19" s="219"/>
      <c r="AV19" s="219"/>
      <c r="AW19" s="219"/>
      <c r="AX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row>
    <row r="20" spans="1:231" ht="19.5">
      <c r="J20" s="1460"/>
      <c r="K20" s="1461"/>
      <c r="M20" s="225" t="s">
        <v>190</v>
      </c>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row>
    <row r="21" spans="1:231" ht="17.100000000000001" customHeight="1">
      <c r="J21" s="224"/>
      <c r="M21" s="220" t="s">
        <v>191</v>
      </c>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19"/>
      <c r="FT21" s="219"/>
      <c r="FU21" s="219"/>
      <c r="FV21" s="219"/>
      <c r="FW21" s="219"/>
      <c r="FX21" s="219"/>
      <c r="FY21" s="219"/>
      <c r="FZ21" s="219"/>
      <c r="GA21" s="219"/>
      <c r="GB21" s="219"/>
      <c r="GC21" s="219"/>
      <c r="GD21" s="219"/>
      <c r="GE21" s="219"/>
      <c r="GF21" s="219"/>
      <c r="GG21" s="219"/>
      <c r="GH21" s="219"/>
      <c r="GI21" s="219"/>
      <c r="GJ21" s="219"/>
      <c r="GK21" s="219"/>
      <c r="GL21" s="219"/>
      <c r="GM21" s="219"/>
      <c r="GN21" s="219"/>
      <c r="GO21" s="219"/>
      <c r="GP21" s="219"/>
      <c r="GQ21" s="219"/>
      <c r="GR21" s="219"/>
      <c r="GS21" s="219"/>
      <c r="GT21" s="219"/>
      <c r="GU21" s="219"/>
      <c r="GV21" s="219"/>
      <c r="GW21" s="219"/>
      <c r="GX21" s="219"/>
      <c r="GY21" s="219"/>
      <c r="GZ21" s="219"/>
      <c r="HA21" s="219"/>
      <c r="HB21" s="219"/>
      <c r="HC21" s="219"/>
      <c r="HD21" s="219"/>
      <c r="HE21" s="219"/>
      <c r="HF21" s="219"/>
      <c r="HG21" s="219"/>
      <c r="HH21" s="219"/>
      <c r="HI21" s="219"/>
      <c r="HJ21" s="219"/>
      <c r="HK21" s="219"/>
      <c r="HL21" s="219"/>
      <c r="HM21" s="219"/>
      <c r="HN21" s="219"/>
      <c r="HO21" s="219"/>
      <c r="HP21" s="219"/>
      <c r="HQ21" s="219"/>
      <c r="HR21" s="219"/>
      <c r="HS21" s="219"/>
      <c r="HT21" s="219"/>
      <c r="HU21" s="219"/>
      <c r="HV21" s="219"/>
      <c r="HW21" s="219"/>
    </row>
    <row r="22" spans="1:231" ht="19.5">
      <c r="J22" s="1460"/>
      <c r="K22" s="1461"/>
      <c r="M22" s="225" t="s">
        <v>201</v>
      </c>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row>
    <row r="23" spans="1:231" ht="3" customHeight="1">
      <c r="J23" s="224"/>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row>
    <row r="24" spans="1:231" ht="15.75">
      <c r="A24" s="226"/>
      <c r="D24" s="226"/>
      <c r="AK24" s="227" t="s">
        <v>596</v>
      </c>
      <c r="AR24" s="226"/>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row>
    <row r="25" spans="1:231" ht="19.5">
      <c r="A25" s="226"/>
      <c r="B25" s="225"/>
      <c r="C25" s="1465">
        <v>2</v>
      </c>
      <c r="D25" s="1466"/>
      <c r="E25" s="222" t="s">
        <v>164</v>
      </c>
      <c r="F25" s="222"/>
      <c r="AG25" s="218" t="s">
        <v>597</v>
      </c>
      <c r="AR25" s="226"/>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19"/>
      <c r="FT25" s="219"/>
      <c r="FU25" s="219"/>
      <c r="FV25" s="219"/>
      <c r="FW25" s="219"/>
      <c r="FX25" s="219"/>
      <c r="FY25" s="219"/>
      <c r="FZ25" s="219"/>
      <c r="GA25" s="219"/>
      <c r="GB25" s="219"/>
      <c r="GC25" s="219"/>
      <c r="GD25" s="219"/>
      <c r="GE25" s="219"/>
      <c r="GF25" s="219"/>
      <c r="GG25" s="219"/>
      <c r="GH25" s="219"/>
      <c r="GI25" s="219"/>
      <c r="GJ25" s="219"/>
      <c r="GK25" s="219"/>
      <c r="GL25" s="219"/>
      <c r="GM25" s="219"/>
      <c r="GN25" s="219"/>
      <c r="GO25" s="219"/>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row>
    <row r="26" spans="1:231" ht="23.25">
      <c r="A26" s="226"/>
      <c r="E26" s="242" t="s">
        <v>459</v>
      </c>
      <c r="AG26" s="218" t="s">
        <v>598</v>
      </c>
      <c r="AR26" s="226"/>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9"/>
      <c r="EZ26" s="219"/>
      <c r="FA26" s="219"/>
      <c r="FB26" s="219"/>
      <c r="FC26" s="219"/>
      <c r="FD26" s="219"/>
      <c r="FE26" s="219"/>
      <c r="FF26" s="219"/>
      <c r="FG26" s="219"/>
      <c r="FH26" s="219"/>
      <c r="FI26" s="219"/>
      <c r="FJ26" s="219"/>
      <c r="FK26" s="219"/>
      <c r="FL26" s="219"/>
      <c r="FM26" s="219"/>
      <c r="FN26" s="219"/>
      <c r="FO26" s="219"/>
      <c r="FP26" s="219"/>
      <c r="FQ26" s="219"/>
      <c r="FR26" s="219"/>
      <c r="FS26" s="219"/>
      <c r="FT26" s="219"/>
      <c r="FU26" s="219"/>
      <c r="FV26" s="219"/>
      <c r="FW26" s="219"/>
      <c r="FX26" s="219"/>
      <c r="FY26" s="219"/>
      <c r="FZ26" s="219"/>
      <c r="GA26" s="219"/>
      <c r="GB26" s="219"/>
      <c r="GC26" s="219"/>
      <c r="GD26" s="219"/>
      <c r="GE26" s="219"/>
      <c r="GF26" s="219"/>
      <c r="GG26" s="219"/>
      <c r="GH26" s="219"/>
      <c r="GI26" s="219"/>
      <c r="GJ26" s="219"/>
      <c r="GK26" s="219"/>
      <c r="GL26" s="219"/>
      <c r="GM26" s="219"/>
      <c r="GN26" s="219"/>
      <c r="GO26" s="219"/>
      <c r="GP26" s="219"/>
      <c r="GQ26" s="219"/>
      <c r="GR26" s="219"/>
      <c r="GS26" s="219"/>
      <c r="GT26" s="219"/>
      <c r="GU26" s="219"/>
      <c r="GV26" s="219"/>
      <c r="GW26" s="219"/>
      <c r="GX26" s="219"/>
      <c r="GY26" s="219"/>
      <c r="GZ26" s="219"/>
      <c r="HA26" s="219"/>
      <c r="HB26" s="219"/>
      <c r="HC26" s="219"/>
      <c r="HD26" s="219"/>
      <c r="HE26" s="219"/>
      <c r="HF26" s="219"/>
      <c r="HG26" s="219"/>
      <c r="HH26" s="219"/>
      <c r="HI26" s="219"/>
      <c r="HJ26" s="219"/>
      <c r="HK26" s="219"/>
      <c r="HL26" s="219"/>
      <c r="HM26" s="219"/>
      <c r="HN26" s="219"/>
      <c r="HO26" s="219"/>
      <c r="HP26" s="219"/>
      <c r="HQ26" s="219"/>
      <c r="HR26" s="219"/>
      <c r="HS26" s="219"/>
      <c r="HT26" s="219"/>
      <c r="HU26" s="219"/>
      <c r="HV26" s="219"/>
      <c r="HW26" s="219"/>
    </row>
    <row r="27" spans="1:231" ht="15.75">
      <c r="A27" s="226"/>
      <c r="AG27" s="689" t="s">
        <v>602</v>
      </c>
      <c r="AH27" s="690"/>
      <c r="AI27" s="690"/>
      <c r="AJ27" s="690"/>
      <c r="AK27" s="690"/>
      <c r="AL27" s="690"/>
      <c r="AM27" s="690"/>
      <c r="AN27" s="690"/>
      <c r="AO27" s="690"/>
      <c r="AP27" s="690"/>
      <c r="AQ27" s="690"/>
      <c r="AR27" s="226"/>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row>
    <row r="28" spans="1:231" ht="15.75">
      <c r="A28" s="226"/>
      <c r="AA28" s="228"/>
      <c r="AB28" s="227" t="s">
        <v>432</v>
      </c>
      <c r="AC28" s="229"/>
      <c r="AD28" s="229"/>
      <c r="AE28" s="230"/>
      <c r="AH28" s="218"/>
      <c r="AJ28" s="227" t="s">
        <v>605</v>
      </c>
      <c r="AK28" s="227"/>
      <c r="AL28" s="220"/>
      <c r="AM28" s="220"/>
      <c r="AN28" s="220"/>
      <c r="AR28" s="226"/>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row>
    <row r="29" spans="1:231" ht="15.75">
      <c r="A29" s="226"/>
      <c r="D29" s="218" t="s">
        <v>603</v>
      </c>
      <c r="E29" s="226"/>
      <c r="F29" s="226"/>
      <c r="G29" s="231" t="s">
        <v>433</v>
      </c>
      <c r="AE29" s="232"/>
      <c r="AR29" s="226"/>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c r="EO29" s="219"/>
      <c r="EP29" s="219"/>
      <c r="EQ29" s="219"/>
      <c r="ER29" s="219"/>
      <c r="ES29" s="219"/>
      <c r="ET29" s="219"/>
      <c r="EU29" s="219"/>
      <c r="EV29" s="219"/>
      <c r="EW29" s="219"/>
      <c r="EX29" s="219"/>
      <c r="EY29" s="219"/>
      <c r="EZ29" s="219"/>
      <c r="FA29" s="219"/>
      <c r="FB29" s="219"/>
      <c r="FC29" s="219"/>
      <c r="FD29" s="219"/>
      <c r="FE29" s="219"/>
      <c r="FF29" s="219"/>
      <c r="FG29" s="219"/>
      <c r="FH29" s="219"/>
      <c r="FI29" s="219"/>
      <c r="FJ29" s="219"/>
      <c r="FK29" s="219"/>
      <c r="FL29" s="219"/>
      <c r="FM29" s="219"/>
      <c r="FN29" s="219"/>
      <c r="FO29" s="219"/>
      <c r="FP29" s="219"/>
      <c r="FQ29" s="219"/>
      <c r="FR29" s="219"/>
      <c r="FS29" s="219"/>
      <c r="FT29" s="219"/>
      <c r="FU29" s="219"/>
      <c r="FV29" s="219"/>
      <c r="FW29" s="219"/>
      <c r="FX29" s="219"/>
      <c r="FY29" s="219"/>
      <c r="FZ29" s="219"/>
      <c r="GA29" s="219"/>
      <c r="GB29" s="219"/>
      <c r="GC29" s="219"/>
      <c r="GD29" s="219"/>
      <c r="GE29" s="219"/>
      <c r="GF29" s="219"/>
      <c r="GG29" s="219"/>
      <c r="GH29" s="219"/>
      <c r="GI29" s="219"/>
      <c r="GJ29" s="219"/>
      <c r="GK29" s="219"/>
      <c r="GL29" s="219"/>
      <c r="GM29" s="219"/>
      <c r="GN29" s="219"/>
      <c r="GO29" s="219"/>
      <c r="GP29" s="219"/>
      <c r="GQ29" s="219"/>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219"/>
      <c r="HP29" s="219"/>
      <c r="HQ29" s="219"/>
      <c r="HR29" s="219"/>
      <c r="HS29" s="219"/>
      <c r="HT29" s="219"/>
      <c r="HU29" s="219"/>
      <c r="HV29" s="219"/>
      <c r="HW29" s="219"/>
    </row>
    <row r="30" spans="1:231" ht="17.100000000000001" customHeight="1">
      <c r="A30" s="226"/>
      <c r="C30" s="691"/>
      <c r="D30" s="691"/>
      <c r="E30" s="691"/>
      <c r="F30" s="691"/>
      <c r="G30" s="692" t="s">
        <v>165</v>
      </c>
      <c r="H30" s="691"/>
      <c r="I30" s="691"/>
      <c r="J30" s="691"/>
      <c r="K30" s="691"/>
      <c r="L30" s="691"/>
      <c r="M30" s="691"/>
      <c r="N30" s="691"/>
      <c r="O30" s="691"/>
      <c r="P30" s="691"/>
      <c r="Q30" s="692" t="s">
        <v>434</v>
      </c>
      <c r="R30" s="691"/>
      <c r="S30" s="691"/>
      <c r="T30" s="691"/>
      <c r="U30" s="691"/>
      <c r="V30" s="691"/>
      <c r="W30" s="691"/>
      <c r="X30" s="691"/>
      <c r="Y30" s="691"/>
      <c r="Z30" s="691"/>
      <c r="AA30" s="691"/>
      <c r="AB30" s="1455"/>
      <c r="AC30" s="1450"/>
      <c r="AD30" s="691"/>
      <c r="AE30" s="693"/>
      <c r="AF30" s="691"/>
      <c r="AG30" s="691"/>
      <c r="AH30" s="691"/>
      <c r="AI30" s="691"/>
      <c r="AJ30" s="691"/>
      <c r="AK30" s="1452"/>
      <c r="AL30" s="1453"/>
      <c r="AM30" s="1453"/>
      <c r="AN30" s="1454"/>
      <c r="AO30" s="691" t="s">
        <v>558</v>
      </c>
      <c r="AP30" s="691"/>
      <c r="AQ30" s="691"/>
      <c r="AR30" s="226"/>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c r="EO30" s="219"/>
      <c r="EP30" s="219"/>
      <c r="EQ30" s="219"/>
      <c r="ER30" s="219"/>
      <c r="ES30" s="219"/>
      <c r="ET30" s="219"/>
      <c r="EU30" s="219"/>
      <c r="EV30" s="219"/>
      <c r="EW30" s="219"/>
      <c r="EX30" s="219"/>
      <c r="EY30" s="219"/>
      <c r="EZ30" s="219"/>
      <c r="FA30" s="219"/>
      <c r="FB30" s="219"/>
      <c r="FC30" s="219"/>
      <c r="FD30" s="219"/>
      <c r="FE30" s="219"/>
      <c r="FF30" s="219"/>
      <c r="FG30" s="219"/>
      <c r="FH30" s="219"/>
      <c r="FI30" s="219"/>
      <c r="FJ30" s="219"/>
      <c r="FK30" s="219"/>
      <c r="FL30" s="219"/>
      <c r="FM30" s="219"/>
      <c r="FN30" s="219"/>
      <c r="FO30" s="219"/>
      <c r="FP30" s="219"/>
      <c r="FQ30" s="219"/>
      <c r="FR30" s="219"/>
      <c r="FS30" s="219"/>
      <c r="FT30" s="219"/>
      <c r="FU30" s="219"/>
      <c r="FV30" s="219"/>
      <c r="FW30" s="219"/>
      <c r="FX30" s="219"/>
      <c r="FY30" s="219"/>
      <c r="FZ30" s="219"/>
      <c r="GA30" s="219"/>
      <c r="GB30" s="219"/>
      <c r="GC30" s="219"/>
      <c r="GD30" s="219"/>
      <c r="GE30" s="219"/>
      <c r="GF30" s="219"/>
      <c r="GG30" s="219"/>
      <c r="GH30" s="219"/>
      <c r="GI30" s="219"/>
      <c r="GJ30" s="219"/>
      <c r="GK30" s="219"/>
      <c r="GL30" s="219"/>
      <c r="GM30" s="219"/>
      <c r="GN30" s="219"/>
      <c r="GO30" s="219"/>
      <c r="GP30" s="219"/>
      <c r="GQ30" s="219"/>
      <c r="GR30" s="219"/>
      <c r="GS30" s="219"/>
      <c r="GT30" s="219"/>
      <c r="GU30" s="219"/>
      <c r="GV30" s="219"/>
      <c r="GW30" s="219"/>
      <c r="GX30" s="219"/>
      <c r="GY30" s="219"/>
      <c r="GZ30" s="219"/>
      <c r="HA30" s="219"/>
      <c r="HB30" s="219"/>
      <c r="HC30" s="219"/>
      <c r="HD30" s="219"/>
      <c r="HE30" s="219"/>
      <c r="HF30" s="219"/>
      <c r="HG30" s="219"/>
      <c r="HH30" s="219"/>
      <c r="HI30" s="219"/>
      <c r="HJ30" s="219"/>
      <c r="HK30" s="219"/>
      <c r="HL30" s="219"/>
      <c r="HM30" s="219"/>
      <c r="HN30" s="219"/>
      <c r="HO30" s="219"/>
      <c r="HP30" s="219"/>
      <c r="HQ30" s="219"/>
      <c r="HR30" s="219"/>
      <c r="HS30" s="219"/>
      <c r="HT30" s="219"/>
      <c r="HU30" s="219"/>
      <c r="HV30" s="219"/>
      <c r="HW30" s="219"/>
    </row>
    <row r="31" spans="1:231" ht="17.100000000000001" customHeight="1">
      <c r="A31" s="226"/>
      <c r="C31" s="691"/>
      <c r="D31" s="691"/>
      <c r="E31" s="691"/>
      <c r="F31" s="691"/>
      <c r="G31" s="692" t="s">
        <v>166</v>
      </c>
      <c r="H31" s="691"/>
      <c r="I31" s="691"/>
      <c r="J31" s="691"/>
      <c r="K31" s="691"/>
      <c r="L31" s="691"/>
      <c r="M31" s="691"/>
      <c r="N31" s="691"/>
      <c r="O31" s="691"/>
      <c r="P31" s="691"/>
      <c r="Q31" s="692" t="s">
        <v>434</v>
      </c>
      <c r="R31" s="691"/>
      <c r="S31" s="691"/>
      <c r="T31" s="691"/>
      <c r="U31" s="691"/>
      <c r="V31" s="691"/>
      <c r="W31" s="691"/>
      <c r="X31" s="691"/>
      <c r="Y31" s="691"/>
      <c r="Z31" s="691"/>
      <c r="AA31" s="691"/>
      <c r="AB31" s="1455"/>
      <c r="AC31" s="1450"/>
      <c r="AD31" s="691"/>
      <c r="AE31" s="693"/>
      <c r="AF31" s="691"/>
      <c r="AG31" s="691"/>
      <c r="AH31" s="691"/>
      <c r="AI31" s="691"/>
      <c r="AJ31" s="691"/>
      <c r="AK31" s="1452"/>
      <c r="AL31" s="1453"/>
      <c r="AM31" s="1453"/>
      <c r="AN31" s="1454"/>
      <c r="AO31" s="691" t="s">
        <v>558</v>
      </c>
      <c r="AP31" s="691"/>
      <c r="AQ31" s="691"/>
      <c r="AR31" s="226"/>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c r="EO31" s="219"/>
      <c r="EP31" s="219"/>
      <c r="EQ31" s="219"/>
      <c r="ER31" s="219"/>
      <c r="ES31" s="219"/>
      <c r="ET31" s="219"/>
      <c r="EU31" s="219"/>
      <c r="EV31" s="219"/>
      <c r="EW31" s="219"/>
      <c r="EX31" s="219"/>
      <c r="EY31" s="219"/>
      <c r="EZ31" s="219"/>
      <c r="FA31" s="219"/>
      <c r="FB31" s="219"/>
      <c r="FC31" s="219"/>
      <c r="FD31" s="219"/>
      <c r="FE31" s="219"/>
      <c r="FF31" s="219"/>
      <c r="FG31" s="219"/>
      <c r="FH31" s="219"/>
      <c r="FI31" s="219"/>
      <c r="FJ31" s="219"/>
      <c r="FK31" s="219"/>
      <c r="FL31" s="219"/>
      <c r="FM31" s="219"/>
      <c r="FN31" s="219"/>
      <c r="FO31" s="219"/>
      <c r="FP31" s="219"/>
      <c r="FQ31" s="219"/>
      <c r="FR31" s="219"/>
      <c r="FS31" s="219"/>
      <c r="FT31" s="219"/>
      <c r="FU31" s="219"/>
      <c r="FV31" s="219"/>
      <c r="FW31" s="219"/>
      <c r="FX31" s="219"/>
      <c r="FY31" s="219"/>
      <c r="FZ31" s="219"/>
      <c r="GA31" s="219"/>
      <c r="GB31" s="219"/>
      <c r="GC31" s="219"/>
      <c r="GD31" s="219"/>
      <c r="GE31" s="219"/>
      <c r="GF31" s="219"/>
      <c r="GG31" s="219"/>
      <c r="GH31" s="219"/>
      <c r="GI31" s="219"/>
      <c r="GJ31" s="219"/>
      <c r="GK31" s="219"/>
      <c r="GL31" s="219"/>
      <c r="GM31" s="219"/>
      <c r="GN31" s="219"/>
      <c r="GO31" s="219"/>
      <c r="GP31" s="219"/>
      <c r="GQ31" s="219"/>
      <c r="GR31" s="219"/>
      <c r="GS31" s="219"/>
      <c r="GT31" s="219"/>
      <c r="GU31" s="219"/>
      <c r="GV31" s="219"/>
      <c r="GW31" s="219"/>
      <c r="GX31" s="219"/>
      <c r="GY31" s="219"/>
      <c r="GZ31" s="219"/>
      <c r="HA31" s="219"/>
      <c r="HB31" s="219"/>
      <c r="HC31" s="219"/>
      <c r="HD31" s="219"/>
      <c r="HE31" s="219"/>
      <c r="HF31" s="219"/>
      <c r="HG31" s="219"/>
      <c r="HH31" s="219"/>
      <c r="HI31" s="219"/>
      <c r="HJ31" s="219"/>
      <c r="HK31" s="219"/>
      <c r="HL31" s="219"/>
      <c r="HM31" s="219"/>
      <c r="HN31" s="219"/>
      <c r="HO31" s="219"/>
      <c r="HP31" s="219"/>
      <c r="HQ31" s="219"/>
      <c r="HR31" s="219"/>
      <c r="HS31" s="219"/>
      <c r="HT31" s="219"/>
      <c r="HU31" s="219"/>
      <c r="HV31" s="219"/>
      <c r="HW31" s="219"/>
    </row>
    <row r="32" spans="1:231" ht="15.75">
      <c r="A32" s="226"/>
      <c r="C32" s="691"/>
      <c r="D32" s="692" t="s">
        <v>594</v>
      </c>
      <c r="E32" s="694"/>
      <c r="F32" s="694"/>
      <c r="G32" s="695" t="s">
        <v>435</v>
      </c>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3"/>
      <c r="AF32" s="691"/>
      <c r="AG32" s="691"/>
      <c r="AH32" s="691"/>
      <c r="AI32" s="691"/>
      <c r="AJ32" s="691"/>
      <c r="AK32" s="691"/>
      <c r="AL32" s="691"/>
      <c r="AM32" s="691"/>
      <c r="AN32" s="691"/>
      <c r="AO32" s="691"/>
      <c r="AP32" s="691"/>
      <c r="AQ32" s="691"/>
      <c r="AR32" s="226"/>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row>
    <row r="33" spans="1:231" ht="17.100000000000001" customHeight="1">
      <c r="A33" s="226"/>
      <c r="C33" s="691"/>
      <c r="D33" s="691"/>
      <c r="E33" s="691"/>
      <c r="F33" s="691"/>
      <c r="G33" s="692" t="s">
        <v>165</v>
      </c>
      <c r="H33" s="691"/>
      <c r="I33" s="691"/>
      <c r="J33" s="691"/>
      <c r="K33" s="691"/>
      <c r="L33" s="691"/>
      <c r="M33" s="691"/>
      <c r="N33" s="691"/>
      <c r="O33" s="691"/>
      <c r="P33" s="691"/>
      <c r="Q33" s="692" t="s">
        <v>434</v>
      </c>
      <c r="R33" s="691"/>
      <c r="S33" s="691"/>
      <c r="T33" s="691"/>
      <c r="U33" s="691"/>
      <c r="V33" s="691"/>
      <c r="W33" s="691"/>
      <c r="X33" s="691"/>
      <c r="Y33" s="691"/>
      <c r="Z33" s="691"/>
      <c r="AA33" s="691"/>
      <c r="AB33" s="1455"/>
      <c r="AC33" s="1450"/>
      <c r="AD33" s="691"/>
      <c r="AE33" s="693"/>
      <c r="AF33" s="691"/>
      <c r="AG33" s="691"/>
      <c r="AH33" s="691"/>
      <c r="AI33" s="691"/>
      <c r="AJ33" s="691"/>
      <c r="AK33" s="1452"/>
      <c r="AL33" s="1453"/>
      <c r="AM33" s="1453"/>
      <c r="AN33" s="1454"/>
      <c r="AO33" s="691" t="s">
        <v>558</v>
      </c>
      <c r="AP33" s="691"/>
      <c r="AQ33" s="691"/>
      <c r="AR33" s="226"/>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row>
    <row r="34" spans="1:231" ht="17.100000000000001" customHeight="1">
      <c r="A34" s="226"/>
      <c r="C34" s="691"/>
      <c r="D34" s="691"/>
      <c r="E34" s="691"/>
      <c r="F34" s="691"/>
      <c r="G34" s="692" t="s">
        <v>166</v>
      </c>
      <c r="H34" s="691"/>
      <c r="I34" s="691"/>
      <c r="J34" s="691"/>
      <c r="K34" s="691"/>
      <c r="L34" s="691"/>
      <c r="M34" s="691"/>
      <c r="N34" s="691"/>
      <c r="O34" s="691"/>
      <c r="P34" s="691"/>
      <c r="Q34" s="692" t="s">
        <v>434</v>
      </c>
      <c r="R34" s="691"/>
      <c r="S34" s="691"/>
      <c r="T34" s="691"/>
      <c r="U34" s="691"/>
      <c r="V34" s="691"/>
      <c r="W34" s="691"/>
      <c r="X34" s="691"/>
      <c r="Y34" s="691"/>
      <c r="Z34" s="691"/>
      <c r="AA34" s="691"/>
      <c r="AB34" s="1455"/>
      <c r="AC34" s="1450"/>
      <c r="AD34" s="691"/>
      <c r="AE34" s="693"/>
      <c r="AF34" s="691"/>
      <c r="AG34" s="691"/>
      <c r="AH34" s="691"/>
      <c r="AI34" s="691"/>
      <c r="AJ34" s="691"/>
      <c r="AK34" s="1452"/>
      <c r="AL34" s="1453"/>
      <c r="AM34" s="1453"/>
      <c r="AN34" s="1454"/>
      <c r="AO34" s="691" t="s">
        <v>558</v>
      </c>
      <c r="AP34" s="691"/>
      <c r="AQ34" s="691"/>
      <c r="AR34" s="226"/>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row>
    <row r="35" spans="1:231" ht="15.75">
      <c r="A35" s="226"/>
      <c r="C35" s="691"/>
      <c r="D35" s="692" t="s">
        <v>611</v>
      </c>
      <c r="E35" s="694"/>
      <c r="F35" s="694"/>
      <c r="G35" s="695" t="s">
        <v>436</v>
      </c>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3"/>
      <c r="AF35" s="691"/>
      <c r="AG35" s="691"/>
      <c r="AH35" s="691"/>
      <c r="AI35" s="691"/>
      <c r="AJ35" s="691"/>
      <c r="AK35" s="691"/>
      <c r="AL35" s="691"/>
      <c r="AM35" s="691"/>
      <c r="AN35" s="691"/>
      <c r="AO35" s="691"/>
      <c r="AP35" s="691"/>
      <c r="AQ35" s="691"/>
      <c r="AR35" s="226"/>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row>
    <row r="36" spans="1:231" ht="18.95" customHeight="1">
      <c r="A36" s="226"/>
      <c r="C36" s="691"/>
      <c r="D36" s="691"/>
      <c r="E36" s="694"/>
      <c r="F36" s="694"/>
      <c r="G36" s="692" t="s">
        <v>167</v>
      </c>
      <c r="H36" s="691"/>
      <c r="I36" s="691"/>
      <c r="J36" s="691"/>
      <c r="K36" s="691"/>
      <c r="L36" s="691"/>
      <c r="M36" s="691"/>
      <c r="N36" s="691"/>
      <c r="O36" s="691"/>
      <c r="P36" s="691"/>
      <c r="Q36" s="692" t="s">
        <v>434</v>
      </c>
      <c r="R36" s="691"/>
      <c r="S36" s="691"/>
      <c r="T36" s="691"/>
      <c r="U36" s="691"/>
      <c r="V36" s="691"/>
      <c r="W36" s="691"/>
      <c r="X36" s="696"/>
      <c r="Y36" s="691"/>
      <c r="Z36" s="691"/>
      <c r="AA36" s="691"/>
      <c r="AB36" s="1455"/>
      <c r="AC36" s="1450"/>
      <c r="AD36" s="691"/>
      <c r="AE36" s="693"/>
      <c r="AF36" s="691"/>
      <c r="AG36" s="691"/>
      <c r="AH36" s="691"/>
      <c r="AI36" s="691"/>
      <c r="AJ36" s="691"/>
      <c r="AK36" s="1452"/>
      <c r="AL36" s="1453"/>
      <c r="AM36" s="1453"/>
      <c r="AN36" s="1454"/>
      <c r="AO36" s="691" t="s">
        <v>558</v>
      </c>
      <c r="AP36" s="691"/>
      <c r="AQ36" s="691"/>
      <c r="AR36" s="226"/>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row>
    <row r="37" spans="1:231" ht="18.95" customHeight="1">
      <c r="A37" s="226"/>
      <c r="C37" s="691"/>
      <c r="D37" s="691"/>
      <c r="E37" s="691"/>
      <c r="F37" s="691"/>
      <c r="G37" s="692" t="s">
        <v>168</v>
      </c>
      <c r="H37" s="691"/>
      <c r="I37" s="691"/>
      <c r="J37" s="691"/>
      <c r="K37" s="691"/>
      <c r="L37" s="691"/>
      <c r="M37" s="691"/>
      <c r="N37" s="691"/>
      <c r="O37" s="691"/>
      <c r="P37" s="691"/>
      <c r="Q37" s="692" t="s">
        <v>434</v>
      </c>
      <c r="R37" s="691"/>
      <c r="S37" s="691"/>
      <c r="T37" s="691"/>
      <c r="U37" s="691"/>
      <c r="V37" s="691"/>
      <c r="W37" s="691"/>
      <c r="X37" s="696"/>
      <c r="Y37" s="691"/>
      <c r="Z37" s="691"/>
      <c r="AA37" s="691"/>
      <c r="AB37" s="1455"/>
      <c r="AC37" s="1450"/>
      <c r="AD37" s="691"/>
      <c r="AE37" s="693"/>
      <c r="AF37" s="691"/>
      <c r="AG37" s="691"/>
      <c r="AH37" s="691"/>
      <c r="AI37" s="691"/>
      <c r="AJ37" s="691"/>
      <c r="AK37" s="1452"/>
      <c r="AL37" s="1453"/>
      <c r="AM37" s="1453"/>
      <c r="AN37" s="1454"/>
      <c r="AO37" s="691" t="s">
        <v>558</v>
      </c>
      <c r="AP37" s="691"/>
      <c r="AQ37" s="691"/>
      <c r="AR37" s="226"/>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row>
    <row r="38" spans="1:231" ht="18.95" customHeight="1">
      <c r="A38" s="226"/>
      <c r="C38" s="691"/>
      <c r="D38" s="692" t="s">
        <v>613</v>
      </c>
      <c r="E38" s="691"/>
      <c r="F38" s="691"/>
      <c r="G38" s="695" t="s">
        <v>437</v>
      </c>
      <c r="H38" s="691"/>
      <c r="I38" s="691"/>
      <c r="J38" s="691"/>
      <c r="K38" s="691"/>
      <c r="L38" s="691"/>
      <c r="M38" s="691"/>
      <c r="N38" s="691"/>
      <c r="O38" s="691"/>
      <c r="P38" s="691"/>
      <c r="Q38" s="692" t="s">
        <v>434</v>
      </c>
      <c r="R38" s="691"/>
      <c r="S38" s="691"/>
      <c r="T38" s="691"/>
      <c r="U38" s="691"/>
      <c r="V38" s="691"/>
      <c r="W38" s="691"/>
      <c r="X38" s="696"/>
      <c r="Y38" s="691"/>
      <c r="Z38" s="691"/>
      <c r="AA38" s="691"/>
      <c r="AB38" s="1455"/>
      <c r="AC38" s="1450"/>
      <c r="AD38" s="691"/>
      <c r="AE38" s="693"/>
      <c r="AF38" s="691"/>
      <c r="AG38" s="691"/>
      <c r="AH38" s="691"/>
      <c r="AI38" s="691"/>
      <c r="AJ38" s="691"/>
      <c r="AK38" s="1452"/>
      <c r="AL38" s="1453"/>
      <c r="AM38" s="1453"/>
      <c r="AN38" s="1454"/>
      <c r="AO38" s="691" t="s">
        <v>558</v>
      </c>
      <c r="AP38" s="691"/>
      <c r="AQ38" s="691"/>
      <c r="AR38" s="226"/>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row>
    <row r="39" spans="1:231" ht="18.95" customHeight="1">
      <c r="A39" s="226"/>
      <c r="C39" s="691"/>
      <c r="D39" s="692" t="s">
        <v>617</v>
      </c>
      <c r="E39" s="691"/>
      <c r="F39" s="691"/>
      <c r="G39" s="695" t="s">
        <v>438</v>
      </c>
      <c r="H39" s="691"/>
      <c r="I39" s="691"/>
      <c r="J39" s="691"/>
      <c r="K39" s="691"/>
      <c r="L39" s="691"/>
      <c r="M39" s="691"/>
      <c r="N39" s="691"/>
      <c r="O39" s="691"/>
      <c r="P39" s="691"/>
      <c r="Q39" s="692" t="s">
        <v>434</v>
      </c>
      <c r="R39" s="691"/>
      <c r="S39" s="691"/>
      <c r="T39" s="691"/>
      <c r="U39" s="691"/>
      <c r="V39" s="691"/>
      <c r="W39" s="691"/>
      <c r="X39" s="696"/>
      <c r="Y39" s="691"/>
      <c r="Z39" s="691"/>
      <c r="AA39" s="691"/>
      <c r="AB39" s="1455"/>
      <c r="AC39" s="1450"/>
      <c r="AD39" s="691"/>
      <c r="AE39" s="693"/>
      <c r="AF39" s="691"/>
      <c r="AG39" s="691"/>
      <c r="AH39" s="691"/>
      <c r="AI39" s="691"/>
      <c r="AJ39" s="691"/>
      <c r="AK39" s="1452"/>
      <c r="AL39" s="1453"/>
      <c r="AM39" s="1453"/>
      <c r="AN39" s="1454"/>
      <c r="AO39" s="691" t="s">
        <v>558</v>
      </c>
      <c r="AP39" s="691"/>
      <c r="AQ39" s="691"/>
      <c r="AR39" s="226"/>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c r="EO39" s="219"/>
      <c r="EP39" s="219"/>
      <c r="EQ39" s="219"/>
      <c r="ER39" s="219"/>
      <c r="ES39" s="219"/>
      <c r="ET39" s="219"/>
      <c r="EU39" s="219"/>
      <c r="EV39" s="219"/>
      <c r="EW39" s="219"/>
      <c r="EX39" s="219"/>
      <c r="EY39" s="219"/>
      <c r="EZ39" s="219"/>
      <c r="FA39" s="219"/>
      <c r="FB39" s="219"/>
      <c r="FC39" s="219"/>
      <c r="FD39" s="219"/>
      <c r="FE39" s="219"/>
      <c r="FF39" s="219"/>
      <c r="FG39" s="219"/>
      <c r="FH39" s="219"/>
      <c r="FI39" s="219"/>
      <c r="FJ39" s="219"/>
      <c r="FK39" s="219"/>
      <c r="FL39" s="219"/>
      <c r="FM39" s="219"/>
      <c r="FN39" s="219"/>
      <c r="FO39" s="219"/>
      <c r="FP39" s="219"/>
      <c r="FQ39" s="219"/>
      <c r="FR39" s="219"/>
      <c r="FS39" s="219"/>
      <c r="FT39" s="219"/>
      <c r="FU39" s="219"/>
      <c r="FV39" s="219"/>
      <c r="FW39" s="219"/>
      <c r="FX39" s="219"/>
      <c r="FY39" s="219"/>
      <c r="FZ39" s="219"/>
      <c r="GA39" s="219"/>
      <c r="GB39" s="219"/>
      <c r="GC39" s="219"/>
      <c r="GD39" s="219"/>
      <c r="GE39" s="219"/>
      <c r="GF39" s="219"/>
      <c r="GG39" s="219"/>
      <c r="GH39" s="219"/>
      <c r="GI39" s="219"/>
      <c r="GJ39" s="219"/>
      <c r="GK39" s="219"/>
      <c r="GL39" s="219"/>
      <c r="GM39" s="219"/>
      <c r="GN39" s="219"/>
      <c r="GO39" s="219"/>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row>
    <row r="40" spans="1:231" ht="12" customHeight="1">
      <c r="A40" s="226"/>
      <c r="C40" s="691"/>
      <c r="D40" s="692"/>
      <c r="E40" s="691"/>
      <c r="F40" s="691"/>
      <c r="G40" s="695"/>
      <c r="H40" s="691"/>
      <c r="I40" s="691"/>
      <c r="J40" s="691"/>
      <c r="K40" s="691"/>
      <c r="L40" s="691"/>
      <c r="M40" s="691"/>
      <c r="N40" s="691"/>
      <c r="O40" s="691"/>
      <c r="P40" s="691"/>
      <c r="Q40" s="692"/>
      <c r="R40" s="691"/>
      <c r="S40" s="691"/>
      <c r="T40" s="691"/>
      <c r="U40" s="691"/>
      <c r="V40" s="691"/>
      <c r="W40" s="691"/>
      <c r="X40" s="696"/>
      <c r="Y40" s="691"/>
      <c r="Z40" s="691"/>
      <c r="AA40" s="691"/>
      <c r="AB40" s="693"/>
      <c r="AC40" s="693"/>
      <c r="AD40" s="691"/>
      <c r="AE40" s="693"/>
      <c r="AF40" s="691"/>
      <c r="AG40" s="691"/>
      <c r="AH40" s="691"/>
      <c r="AI40" s="691"/>
      <c r="AJ40" s="692"/>
      <c r="AK40" s="691"/>
      <c r="AL40" s="691"/>
      <c r="AM40" s="693"/>
      <c r="AN40" s="691"/>
      <c r="AO40" s="692"/>
      <c r="AP40" s="691"/>
      <c r="AQ40" s="691"/>
      <c r="AR40" s="226"/>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row>
    <row r="41" spans="1:231" ht="18.95" customHeight="1">
      <c r="C41" s="1463">
        <v>3</v>
      </c>
      <c r="D41" s="1464"/>
      <c r="E41" s="691"/>
      <c r="F41" s="691"/>
      <c r="G41" s="695" t="s">
        <v>202</v>
      </c>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3"/>
      <c r="AF41" s="691"/>
      <c r="AG41" s="697"/>
      <c r="AH41" s="691"/>
      <c r="AI41" s="691"/>
      <c r="AJ41" s="1480" t="s">
        <v>169</v>
      </c>
      <c r="AK41" s="1481"/>
      <c r="AL41" s="1481"/>
      <c r="AM41" s="1481"/>
      <c r="AN41" s="1482"/>
      <c r="AO41" s="691"/>
      <c r="AP41" s="691"/>
      <c r="AQ41" s="691"/>
    </row>
    <row r="42" spans="1:231" ht="15.75">
      <c r="B42" s="226"/>
      <c r="C42" s="691"/>
      <c r="D42" s="691"/>
      <c r="E42" s="1324" t="s">
        <v>565</v>
      </c>
      <c r="F42" s="1324"/>
      <c r="G42" s="1324"/>
      <c r="H42" s="698" t="s">
        <v>192</v>
      </c>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3"/>
      <c r="AF42" s="691"/>
      <c r="AG42" s="691"/>
      <c r="AH42" s="691"/>
      <c r="AI42" s="699" t="s">
        <v>170</v>
      </c>
      <c r="AJ42" s="1483"/>
      <c r="AK42" s="1484"/>
      <c r="AL42" s="1484"/>
      <c r="AM42" s="1484"/>
      <c r="AN42" s="1485"/>
      <c r="AO42" s="691"/>
      <c r="AP42" s="691"/>
      <c r="AQ42" s="691"/>
    </row>
    <row r="43" spans="1:231" ht="17.100000000000001" customHeight="1">
      <c r="C43" s="691"/>
      <c r="D43" s="691"/>
      <c r="E43" s="691"/>
      <c r="F43" s="691"/>
      <c r="G43" s="691"/>
      <c r="H43" s="691"/>
      <c r="I43" s="691"/>
      <c r="J43" s="691"/>
      <c r="K43" s="691"/>
      <c r="L43" s="692" t="s">
        <v>570</v>
      </c>
      <c r="M43" s="691"/>
      <c r="N43" s="692" t="s">
        <v>439</v>
      </c>
      <c r="O43" s="700"/>
      <c r="P43" s="691"/>
      <c r="Q43" s="699" t="s">
        <v>171</v>
      </c>
      <c r="R43" s="691"/>
      <c r="S43" s="691"/>
      <c r="T43" s="691"/>
      <c r="U43" s="691"/>
      <c r="V43" s="691"/>
      <c r="W43" s="691"/>
      <c r="X43" s="691"/>
      <c r="Y43" s="691"/>
      <c r="Z43" s="691"/>
      <c r="AA43" s="691"/>
      <c r="AB43" s="691"/>
      <c r="AC43" s="691"/>
      <c r="AD43" s="691"/>
      <c r="AE43" s="691"/>
      <c r="AF43" s="699" t="s">
        <v>172</v>
      </c>
      <c r="AG43" s="691"/>
      <c r="AH43" s="691"/>
      <c r="AI43" s="696"/>
      <c r="AJ43" s="1452"/>
      <c r="AK43" s="1453"/>
      <c r="AL43" s="1453"/>
      <c r="AM43" s="1453"/>
      <c r="AN43" s="1454"/>
      <c r="AO43" s="691"/>
      <c r="AP43" s="691"/>
      <c r="AQ43" s="691"/>
    </row>
    <row r="44" spans="1:231" ht="17.100000000000001" customHeight="1">
      <c r="C44" s="691"/>
      <c r="D44" s="691"/>
      <c r="E44" s="691"/>
      <c r="F44" s="691"/>
      <c r="G44" s="701"/>
      <c r="H44" s="691"/>
      <c r="I44" s="701"/>
      <c r="J44" s="701"/>
      <c r="K44" s="701"/>
      <c r="L44" s="692" t="s">
        <v>573</v>
      </c>
      <c r="M44" s="691"/>
      <c r="N44" s="692" t="s">
        <v>440</v>
      </c>
      <c r="O44" s="700"/>
      <c r="P44" s="691"/>
      <c r="Q44" s="699" t="s">
        <v>171</v>
      </c>
      <c r="R44" s="691"/>
      <c r="S44" s="691"/>
      <c r="T44" s="691"/>
      <c r="U44" s="691"/>
      <c r="V44" s="691"/>
      <c r="W44" s="691"/>
      <c r="X44" s="691"/>
      <c r="Y44" s="691"/>
      <c r="Z44" s="691"/>
      <c r="AA44" s="691"/>
      <c r="AB44" s="691"/>
      <c r="AC44" s="691"/>
      <c r="AD44" s="691"/>
      <c r="AE44" s="691"/>
      <c r="AF44" s="699" t="s">
        <v>172</v>
      </c>
      <c r="AG44" s="691"/>
      <c r="AH44" s="691"/>
      <c r="AI44" s="696"/>
      <c r="AJ44" s="1452"/>
      <c r="AK44" s="1453"/>
      <c r="AL44" s="1453"/>
      <c r="AM44" s="1453"/>
      <c r="AN44" s="1454"/>
      <c r="AO44" s="701"/>
      <c r="AP44" s="701"/>
      <c r="AQ44" s="701"/>
      <c r="AR44" s="234"/>
      <c r="AS44" s="234"/>
      <c r="AT44" s="234"/>
      <c r="AU44" s="234"/>
      <c r="AV44" s="234"/>
      <c r="AW44" s="234"/>
      <c r="AX44" s="234"/>
      <c r="AY44" s="234"/>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c r="EO44" s="219"/>
      <c r="EP44" s="219"/>
      <c r="EQ44" s="219"/>
      <c r="ER44" s="219"/>
      <c r="ES44" s="219"/>
      <c r="ET44" s="219"/>
      <c r="EU44" s="219"/>
      <c r="EV44" s="219"/>
      <c r="EW44" s="219"/>
      <c r="EX44" s="219"/>
      <c r="EY44" s="219"/>
      <c r="EZ44" s="219"/>
      <c r="FA44" s="219"/>
      <c r="FB44" s="219"/>
      <c r="FC44" s="219"/>
      <c r="FD44" s="219"/>
      <c r="FE44" s="219"/>
      <c r="FF44" s="219"/>
      <c r="FG44" s="219"/>
      <c r="FH44" s="219"/>
      <c r="FI44" s="219"/>
      <c r="FJ44" s="219"/>
      <c r="FK44" s="219"/>
      <c r="FL44" s="219"/>
      <c r="FM44" s="219"/>
      <c r="FN44" s="219"/>
      <c r="FO44" s="219"/>
      <c r="FP44" s="219"/>
      <c r="FQ44" s="219"/>
      <c r="FR44" s="219"/>
      <c r="FS44" s="219"/>
      <c r="FT44" s="219"/>
      <c r="FU44" s="219"/>
      <c r="FV44" s="219"/>
      <c r="FW44" s="219"/>
      <c r="FX44" s="219"/>
      <c r="FY44" s="219"/>
      <c r="FZ44" s="219"/>
      <c r="GA44" s="219"/>
      <c r="GB44" s="219"/>
      <c r="GC44" s="219"/>
      <c r="GD44" s="219"/>
      <c r="GE44" s="219"/>
      <c r="GF44" s="219"/>
      <c r="GG44" s="219"/>
      <c r="GH44" s="219"/>
      <c r="GI44" s="219"/>
      <c r="GJ44" s="219"/>
      <c r="GK44" s="219"/>
      <c r="GL44" s="219"/>
      <c r="GM44" s="219"/>
      <c r="GN44" s="219"/>
      <c r="GO44" s="219"/>
      <c r="GP44" s="219"/>
      <c r="GQ44" s="219"/>
      <c r="GR44" s="219"/>
      <c r="GS44" s="219"/>
      <c r="GT44" s="219"/>
      <c r="GU44" s="219"/>
      <c r="GV44" s="219"/>
      <c r="GW44" s="219"/>
      <c r="GX44" s="219"/>
      <c r="GY44" s="219"/>
      <c r="GZ44" s="219"/>
      <c r="HA44" s="219"/>
      <c r="HB44" s="219"/>
      <c r="HC44" s="219"/>
      <c r="HD44" s="219"/>
      <c r="HE44" s="219"/>
      <c r="HF44" s="219"/>
      <c r="HG44" s="219"/>
      <c r="HH44" s="219"/>
      <c r="HI44" s="219"/>
      <c r="HJ44" s="219"/>
      <c r="HK44" s="219"/>
      <c r="HL44" s="219"/>
      <c r="HM44" s="219"/>
      <c r="HN44" s="219"/>
      <c r="HO44" s="219"/>
      <c r="HP44" s="219"/>
      <c r="HQ44" s="219"/>
      <c r="HR44" s="219"/>
      <c r="HS44" s="219"/>
      <c r="HT44" s="219"/>
      <c r="HU44" s="219"/>
      <c r="HV44" s="219"/>
      <c r="HW44" s="219"/>
    </row>
    <row r="45" spans="1:231" ht="17.100000000000001" customHeight="1">
      <c r="A45" s="234"/>
      <c r="C45" s="691"/>
      <c r="D45" s="691"/>
      <c r="E45" s="691"/>
      <c r="F45" s="691"/>
      <c r="G45" s="701"/>
      <c r="H45" s="691"/>
      <c r="I45" s="701"/>
      <c r="J45" s="701"/>
      <c r="K45" s="701"/>
      <c r="L45" s="692" t="s">
        <v>441</v>
      </c>
      <c r="M45" s="691"/>
      <c r="N45" s="692" t="s">
        <v>442</v>
      </c>
      <c r="O45" s="700"/>
      <c r="P45" s="701"/>
      <c r="Q45" s="699" t="s">
        <v>171</v>
      </c>
      <c r="R45" s="701"/>
      <c r="S45" s="701"/>
      <c r="T45" s="691"/>
      <c r="U45" s="691"/>
      <c r="V45" s="691"/>
      <c r="W45" s="691"/>
      <c r="X45" s="691"/>
      <c r="Y45" s="691"/>
      <c r="Z45" s="691"/>
      <c r="AA45" s="691"/>
      <c r="AB45" s="691"/>
      <c r="AC45" s="691"/>
      <c r="AD45" s="691"/>
      <c r="AE45" s="691"/>
      <c r="AF45" s="699" t="s">
        <v>172</v>
      </c>
      <c r="AG45" s="691"/>
      <c r="AH45" s="691"/>
      <c r="AI45" s="696"/>
      <c r="AJ45" s="1452"/>
      <c r="AK45" s="1453"/>
      <c r="AL45" s="1453"/>
      <c r="AM45" s="1453"/>
      <c r="AN45" s="1454"/>
      <c r="AO45" s="701"/>
      <c r="AP45" s="701"/>
      <c r="AQ45" s="701"/>
      <c r="AR45" s="234"/>
      <c r="AS45" s="234"/>
      <c r="AT45" s="234"/>
      <c r="AU45" s="234"/>
      <c r="AV45" s="234"/>
      <c r="AW45" s="234"/>
      <c r="AX45" s="234"/>
      <c r="AY45" s="234"/>
      <c r="AZ45" s="234"/>
      <c r="BA45" s="234"/>
      <c r="BB45" s="234"/>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c r="EO45" s="219"/>
      <c r="EP45" s="219"/>
      <c r="EQ45" s="219"/>
      <c r="ER45" s="219"/>
      <c r="ES45" s="219"/>
      <c r="ET45" s="219"/>
      <c r="EU45" s="219"/>
      <c r="EV45" s="219"/>
      <c r="EW45" s="219"/>
      <c r="EX45" s="219"/>
      <c r="EY45" s="219"/>
      <c r="EZ45" s="219"/>
      <c r="FA45" s="219"/>
      <c r="FB45" s="219"/>
      <c r="FC45" s="219"/>
      <c r="FD45" s="219"/>
      <c r="FE45" s="219"/>
      <c r="FF45" s="219"/>
      <c r="FG45" s="219"/>
      <c r="FH45" s="219"/>
      <c r="FI45" s="219"/>
      <c r="FJ45" s="219"/>
      <c r="FK45" s="219"/>
      <c r="FL45" s="219"/>
      <c r="FM45" s="219"/>
      <c r="FN45" s="219"/>
      <c r="FO45" s="219"/>
      <c r="FP45" s="219"/>
      <c r="FQ45" s="219"/>
      <c r="FR45" s="219"/>
      <c r="FS45" s="219"/>
      <c r="FT45" s="219"/>
      <c r="FU45" s="219"/>
      <c r="FV45" s="219"/>
      <c r="FW45" s="219"/>
      <c r="FX45" s="219"/>
      <c r="FY45" s="219"/>
      <c r="FZ45" s="219"/>
      <c r="GA45" s="219"/>
      <c r="GB45" s="219"/>
      <c r="GC45" s="219"/>
      <c r="GD45" s="219"/>
      <c r="GE45" s="219"/>
      <c r="GF45" s="219"/>
      <c r="GG45" s="219"/>
      <c r="GH45" s="219"/>
      <c r="GI45" s="219"/>
      <c r="GJ45" s="219"/>
      <c r="GK45" s="219"/>
      <c r="GL45" s="219"/>
      <c r="GM45" s="219"/>
      <c r="GN45" s="219"/>
      <c r="GO45" s="219"/>
      <c r="GP45" s="219"/>
      <c r="GQ45" s="219"/>
      <c r="GR45" s="219"/>
      <c r="GS45" s="219"/>
      <c r="GT45" s="219"/>
      <c r="GU45" s="219"/>
      <c r="GV45" s="219"/>
      <c r="GW45" s="219"/>
      <c r="GX45" s="219"/>
      <c r="GY45" s="219"/>
      <c r="GZ45" s="219"/>
      <c r="HA45" s="219"/>
      <c r="HB45" s="219"/>
      <c r="HC45" s="219"/>
      <c r="HD45" s="219"/>
      <c r="HE45" s="219"/>
      <c r="HF45" s="219"/>
      <c r="HG45" s="219"/>
      <c r="HH45" s="219"/>
      <c r="HI45" s="219"/>
      <c r="HJ45" s="219"/>
      <c r="HK45" s="219"/>
      <c r="HL45" s="219"/>
      <c r="HM45" s="219"/>
      <c r="HN45" s="219"/>
      <c r="HO45" s="219"/>
      <c r="HP45" s="219"/>
      <c r="HQ45" s="219"/>
      <c r="HR45" s="219"/>
      <c r="HS45" s="219"/>
      <c r="HT45" s="219"/>
      <c r="HU45" s="219"/>
      <c r="HV45" s="219"/>
      <c r="HW45" s="219"/>
    </row>
    <row r="46" spans="1:231" ht="17.100000000000001" customHeight="1">
      <c r="C46" s="691"/>
      <c r="D46" s="691"/>
      <c r="E46" s="691"/>
      <c r="F46" s="691"/>
      <c r="G46" s="691"/>
      <c r="H46" s="701"/>
      <c r="I46" s="701"/>
      <c r="J46" s="701"/>
      <c r="K46" s="701"/>
      <c r="L46" s="692" t="s">
        <v>579</v>
      </c>
      <c r="M46" s="691"/>
      <c r="N46" s="692" t="s">
        <v>443</v>
      </c>
      <c r="O46" s="700"/>
      <c r="P46" s="701"/>
      <c r="Q46" s="699" t="s">
        <v>171</v>
      </c>
      <c r="R46" s="701"/>
      <c r="S46" s="701"/>
      <c r="T46" s="691"/>
      <c r="U46" s="691"/>
      <c r="V46" s="691"/>
      <c r="W46" s="691"/>
      <c r="X46" s="691"/>
      <c r="Y46" s="691"/>
      <c r="Z46" s="691"/>
      <c r="AA46" s="691"/>
      <c r="AB46" s="691"/>
      <c r="AC46" s="691"/>
      <c r="AD46" s="691"/>
      <c r="AE46" s="691"/>
      <c r="AF46" s="699" t="s">
        <v>172</v>
      </c>
      <c r="AG46" s="691"/>
      <c r="AH46" s="691"/>
      <c r="AI46" s="696"/>
      <c r="AJ46" s="1452"/>
      <c r="AK46" s="1453"/>
      <c r="AL46" s="1453"/>
      <c r="AM46" s="1453"/>
      <c r="AN46" s="1454"/>
      <c r="AO46" s="701"/>
      <c r="AP46" s="701"/>
      <c r="AQ46" s="701"/>
      <c r="AR46" s="234"/>
      <c r="AS46" s="234"/>
      <c r="AT46" s="234"/>
      <c r="AU46" s="234"/>
      <c r="AV46" s="234"/>
      <c r="AW46" s="234"/>
      <c r="AX46" s="234"/>
      <c r="AY46" s="234"/>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row>
    <row r="47" spans="1:231" ht="15" customHeight="1">
      <c r="C47" s="691"/>
      <c r="D47" s="691"/>
      <c r="E47" s="691"/>
      <c r="F47" s="691"/>
      <c r="G47" s="691"/>
      <c r="H47" s="701"/>
      <c r="I47" s="691"/>
      <c r="J47" s="701"/>
      <c r="K47" s="701"/>
      <c r="L47" s="692" t="s">
        <v>588</v>
      </c>
      <c r="M47" s="691"/>
      <c r="N47" s="702" t="s">
        <v>193</v>
      </c>
      <c r="O47" s="700"/>
      <c r="P47" s="1486"/>
      <c r="Q47" s="1487"/>
      <c r="R47" s="1487"/>
      <c r="S47" s="1487"/>
      <c r="T47" s="1487"/>
      <c r="U47" s="1487"/>
      <c r="V47" s="1487"/>
      <c r="W47" s="1487"/>
      <c r="X47" s="1487"/>
      <c r="Y47" s="1487"/>
      <c r="Z47" s="1487"/>
      <c r="AA47" s="1487"/>
      <c r="AB47" s="1487"/>
      <c r="AC47" s="1487"/>
      <c r="AD47" s="1487"/>
      <c r="AE47" s="1488"/>
      <c r="AF47" s="699" t="s">
        <v>172</v>
      </c>
      <c r="AG47" s="691"/>
      <c r="AH47" s="691"/>
      <c r="AI47" s="696"/>
      <c r="AJ47" s="1452"/>
      <c r="AK47" s="1453"/>
      <c r="AL47" s="1453"/>
      <c r="AM47" s="1453"/>
      <c r="AN47" s="1454"/>
      <c r="AO47" s="701"/>
      <c r="AP47" s="701"/>
      <c r="AQ47" s="701"/>
      <c r="AR47" s="234"/>
      <c r="AS47" s="234"/>
      <c r="AT47" s="234"/>
      <c r="AU47" s="234"/>
      <c r="AV47" s="234"/>
      <c r="AW47" s="234"/>
      <c r="AX47" s="234"/>
      <c r="AY47" s="234"/>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row>
    <row r="48" spans="1:231" ht="3.95" customHeight="1">
      <c r="C48" s="691"/>
      <c r="D48" s="691"/>
      <c r="E48" s="691"/>
      <c r="F48" s="691"/>
      <c r="G48" s="691"/>
      <c r="H48" s="701"/>
      <c r="I48" s="691"/>
      <c r="J48" s="701"/>
      <c r="K48" s="701"/>
      <c r="L48" s="692"/>
      <c r="M48" s="691"/>
      <c r="N48" s="702"/>
      <c r="O48" s="700"/>
      <c r="P48" s="701"/>
      <c r="Q48" s="701"/>
      <c r="R48" s="701"/>
      <c r="S48" s="701"/>
      <c r="T48" s="691"/>
      <c r="U48" s="691"/>
      <c r="V48" s="691"/>
      <c r="W48" s="691"/>
      <c r="X48" s="693"/>
      <c r="Y48" s="691"/>
      <c r="Z48" s="691"/>
      <c r="AA48" s="693"/>
      <c r="AB48" s="691"/>
      <c r="AC48" s="691"/>
      <c r="AD48" s="691"/>
      <c r="AE48" s="691"/>
      <c r="AF48" s="699"/>
      <c r="AG48" s="691"/>
      <c r="AH48" s="691"/>
      <c r="AI48" s="696"/>
      <c r="AJ48" s="703"/>
      <c r="AK48" s="703"/>
      <c r="AL48" s="703"/>
      <c r="AM48" s="703"/>
      <c r="AN48" s="703"/>
      <c r="AO48" s="703"/>
      <c r="AP48" s="701"/>
      <c r="AQ48" s="701"/>
      <c r="AR48" s="234"/>
      <c r="AS48" s="234"/>
      <c r="AT48" s="234"/>
      <c r="AU48" s="234"/>
      <c r="AV48" s="234"/>
      <c r="AW48" s="234"/>
      <c r="AX48" s="234"/>
      <c r="AY48" s="234"/>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c r="EO48" s="219"/>
      <c r="EP48" s="219"/>
      <c r="EQ48" s="219"/>
      <c r="ER48" s="219"/>
      <c r="ES48" s="219"/>
      <c r="ET48" s="219"/>
      <c r="EU48" s="219"/>
      <c r="EV48" s="219"/>
      <c r="EW48" s="219"/>
      <c r="EX48" s="219"/>
      <c r="EY48" s="219"/>
      <c r="EZ48" s="219"/>
      <c r="FA48" s="219"/>
      <c r="FB48" s="219"/>
      <c r="FC48" s="219"/>
      <c r="FD48" s="219"/>
      <c r="FE48" s="219"/>
      <c r="FF48" s="219"/>
      <c r="FG48" s="219"/>
      <c r="FH48" s="219"/>
      <c r="FI48" s="219"/>
      <c r="FJ48" s="219"/>
      <c r="FK48" s="219"/>
      <c r="FL48" s="219"/>
      <c r="FM48" s="219"/>
      <c r="FN48" s="219"/>
      <c r="FO48" s="219"/>
      <c r="FP48" s="219"/>
      <c r="FQ48" s="219"/>
      <c r="FR48" s="219"/>
      <c r="FS48" s="219"/>
      <c r="FT48" s="219"/>
      <c r="FU48" s="219"/>
      <c r="FV48" s="219"/>
      <c r="FW48" s="219"/>
      <c r="FX48" s="219"/>
      <c r="FY48" s="219"/>
      <c r="FZ48" s="219"/>
      <c r="GA48" s="219"/>
      <c r="GB48" s="219"/>
      <c r="GC48" s="219"/>
      <c r="GD48" s="219"/>
      <c r="GE48" s="219"/>
      <c r="GF48" s="219"/>
      <c r="GG48" s="219"/>
      <c r="GH48" s="219"/>
      <c r="GI48" s="219"/>
      <c r="GJ48" s="219"/>
      <c r="GK48" s="219"/>
      <c r="GL48" s="219"/>
      <c r="GM48" s="219"/>
      <c r="GN48" s="219"/>
      <c r="GO48" s="219"/>
      <c r="GP48" s="219"/>
      <c r="GQ48" s="219"/>
      <c r="GR48" s="219"/>
      <c r="GS48" s="219"/>
      <c r="GT48" s="219"/>
      <c r="GU48" s="219"/>
      <c r="GV48" s="219"/>
      <c r="GW48" s="219"/>
      <c r="GX48" s="219"/>
      <c r="GY48" s="219"/>
      <c r="GZ48" s="219"/>
      <c r="HA48" s="219"/>
      <c r="HB48" s="219"/>
      <c r="HC48" s="219"/>
      <c r="HD48" s="219"/>
      <c r="HE48" s="219"/>
      <c r="HF48" s="219"/>
      <c r="HG48" s="219"/>
      <c r="HH48" s="219"/>
      <c r="HI48" s="219"/>
      <c r="HJ48" s="219"/>
      <c r="HK48" s="219"/>
      <c r="HL48" s="219"/>
      <c r="HM48" s="219"/>
      <c r="HN48" s="219"/>
      <c r="HO48" s="219"/>
      <c r="HP48" s="219"/>
      <c r="HQ48" s="219"/>
      <c r="HR48" s="219"/>
      <c r="HS48" s="219"/>
      <c r="HT48" s="219"/>
      <c r="HU48" s="219"/>
      <c r="HV48" s="219"/>
      <c r="HW48" s="219"/>
    </row>
    <row r="49" spans="1:231" ht="17.100000000000001" customHeight="1">
      <c r="C49" s="691"/>
      <c r="D49" s="691"/>
      <c r="E49" s="1324" t="s">
        <v>594</v>
      </c>
      <c r="F49" s="1324"/>
      <c r="G49" s="1324"/>
      <c r="H49" s="698" t="s">
        <v>194</v>
      </c>
      <c r="I49" s="695"/>
      <c r="J49" s="695"/>
      <c r="K49" s="695"/>
      <c r="L49" s="695"/>
      <c r="M49" s="695"/>
      <c r="N49" s="695"/>
      <c r="O49" s="695"/>
      <c r="P49" s="695"/>
      <c r="Q49" s="692"/>
      <c r="R49" s="695"/>
      <c r="S49" s="695"/>
      <c r="T49" s="1467" t="s">
        <v>173</v>
      </c>
      <c r="U49" s="1467"/>
      <c r="V49" s="1467"/>
      <c r="W49" s="1467"/>
      <c r="X49" s="1467"/>
      <c r="Y49" s="704" t="s">
        <v>174</v>
      </c>
      <c r="AJ49" s="1452"/>
      <c r="AK49" s="1453"/>
      <c r="AL49" s="1453"/>
      <c r="AM49" s="1453"/>
      <c r="AN49" s="1454"/>
      <c r="AO49" s="701"/>
      <c r="AP49" s="701"/>
      <c r="AQ49" s="701"/>
      <c r="AR49" s="234"/>
      <c r="AS49" s="234"/>
      <c r="AT49" s="234"/>
      <c r="AU49" s="234"/>
      <c r="AV49" s="234"/>
      <c r="AW49" s="234"/>
      <c r="AX49" s="234"/>
      <c r="AY49" s="234"/>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c r="EO49" s="219"/>
      <c r="EP49" s="219"/>
      <c r="EQ49" s="219"/>
      <c r="ER49" s="219"/>
      <c r="ES49" s="219"/>
      <c r="ET49" s="219"/>
      <c r="EU49" s="219"/>
      <c r="EV49" s="219"/>
      <c r="EW49" s="219"/>
      <c r="EX49" s="219"/>
      <c r="EY49" s="219"/>
      <c r="EZ49" s="219"/>
      <c r="FA49" s="219"/>
      <c r="FB49" s="219"/>
      <c r="FC49" s="219"/>
      <c r="FD49" s="219"/>
      <c r="FE49" s="219"/>
      <c r="FF49" s="219"/>
      <c r="FG49" s="219"/>
      <c r="FH49" s="219"/>
      <c r="FI49" s="219"/>
      <c r="FJ49" s="219"/>
      <c r="FK49" s="219"/>
      <c r="FL49" s="219"/>
      <c r="FM49" s="219"/>
      <c r="FN49" s="219"/>
      <c r="FO49" s="219"/>
      <c r="FP49" s="219"/>
      <c r="FQ49" s="219"/>
      <c r="FR49" s="219"/>
      <c r="FS49" s="219"/>
      <c r="FT49" s="219"/>
      <c r="FU49" s="219"/>
      <c r="FV49" s="219"/>
      <c r="FW49" s="219"/>
      <c r="FX49" s="219"/>
      <c r="FY49" s="219"/>
      <c r="FZ49" s="219"/>
      <c r="GA49" s="219"/>
      <c r="GB49" s="219"/>
      <c r="GC49" s="219"/>
      <c r="GD49" s="219"/>
      <c r="GE49" s="219"/>
      <c r="GF49" s="219"/>
      <c r="GG49" s="219"/>
      <c r="GH49" s="219"/>
      <c r="GI49" s="219"/>
      <c r="GJ49" s="219"/>
      <c r="GK49" s="219"/>
      <c r="GL49" s="219"/>
      <c r="GM49" s="219"/>
      <c r="GN49" s="219"/>
      <c r="GO49" s="219"/>
      <c r="GP49" s="219"/>
      <c r="GQ49" s="219"/>
      <c r="GR49" s="219"/>
      <c r="GS49" s="219"/>
      <c r="GT49" s="219"/>
      <c r="GU49" s="219"/>
      <c r="GV49" s="219"/>
      <c r="GW49" s="219"/>
      <c r="GX49" s="219"/>
      <c r="GY49" s="219"/>
      <c r="GZ49" s="219"/>
      <c r="HA49" s="219"/>
      <c r="HB49" s="219"/>
      <c r="HC49" s="219"/>
      <c r="HD49" s="219"/>
      <c r="HE49" s="219"/>
      <c r="HF49" s="219"/>
      <c r="HG49" s="219"/>
      <c r="HH49" s="219"/>
      <c r="HI49" s="219"/>
      <c r="HJ49" s="219"/>
      <c r="HK49" s="219"/>
      <c r="HL49" s="219"/>
      <c r="HM49" s="219"/>
      <c r="HN49" s="219"/>
      <c r="HO49" s="219"/>
      <c r="HP49" s="219"/>
      <c r="HQ49" s="219"/>
      <c r="HR49" s="219"/>
      <c r="HS49" s="219"/>
      <c r="HT49" s="219"/>
      <c r="HU49" s="219"/>
      <c r="HV49" s="219"/>
      <c r="HW49" s="219"/>
    </row>
    <row r="50" spans="1:231" ht="11.1" hidden="1" customHeight="1">
      <c r="C50" s="691"/>
      <c r="D50" s="702"/>
      <c r="E50" s="691"/>
      <c r="F50" s="691"/>
      <c r="G50" s="695"/>
      <c r="H50" s="695"/>
      <c r="I50" s="695"/>
      <c r="J50" s="695"/>
      <c r="K50" s="695"/>
      <c r="L50" s="695"/>
      <c r="M50" s="695"/>
      <c r="N50" s="695"/>
      <c r="O50" s="695"/>
      <c r="P50" s="695"/>
      <c r="Q50" s="695"/>
      <c r="R50" s="695"/>
      <c r="S50" s="695"/>
      <c r="T50" s="695"/>
      <c r="U50" s="695"/>
      <c r="V50" s="695"/>
      <c r="W50" s="695"/>
      <c r="X50" s="695"/>
      <c r="Y50" s="691"/>
      <c r="Z50" s="691"/>
      <c r="AA50" s="693"/>
      <c r="AB50" s="693"/>
      <c r="AC50" s="693"/>
      <c r="AD50" s="693"/>
      <c r="AE50" s="693"/>
      <c r="AF50" s="692"/>
      <c r="AG50" s="691"/>
      <c r="AH50" s="691"/>
      <c r="AI50" s="696"/>
      <c r="AJ50" s="703"/>
      <c r="AK50" s="703"/>
      <c r="AL50" s="703"/>
      <c r="AM50" s="703"/>
      <c r="AN50" s="703"/>
      <c r="AO50" s="701"/>
      <c r="AP50" s="701"/>
      <c r="AQ50" s="701"/>
      <c r="AR50" s="234"/>
      <c r="AS50" s="234"/>
      <c r="AT50" s="234"/>
      <c r="AU50" s="234"/>
      <c r="AV50" s="234"/>
      <c r="AW50" s="234"/>
      <c r="AX50" s="234"/>
      <c r="AY50" s="234"/>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19"/>
      <c r="FM50" s="219"/>
      <c r="FN50" s="219"/>
      <c r="FO50" s="219"/>
      <c r="FP50" s="219"/>
      <c r="FQ50" s="219"/>
      <c r="FR50" s="219"/>
      <c r="FS50" s="219"/>
      <c r="FT50" s="219"/>
      <c r="FU50" s="219"/>
      <c r="FV50" s="219"/>
      <c r="FW50" s="219"/>
      <c r="FX50" s="219"/>
      <c r="FY50" s="219"/>
      <c r="FZ50" s="219"/>
      <c r="GA50" s="219"/>
      <c r="GB50" s="219"/>
      <c r="GC50" s="219"/>
      <c r="GD50" s="219"/>
      <c r="GE50" s="219"/>
      <c r="GF50" s="219"/>
      <c r="GG50" s="219"/>
      <c r="GH50" s="219"/>
      <c r="GI50" s="219"/>
      <c r="GJ50" s="219"/>
      <c r="GK50" s="219"/>
      <c r="GL50" s="219"/>
      <c r="GM50" s="219"/>
      <c r="GN50" s="219"/>
      <c r="GO50" s="219"/>
      <c r="GP50" s="219"/>
      <c r="GQ50" s="219"/>
      <c r="GR50" s="219"/>
      <c r="GS50" s="219"/>
      <c r="GT50" s="219"/>
      <c r="GU50" s="219"/>
      <c r="GV50" s="219"/>
      <c r="GW50" s="219"/>
      <c r="GX50" s="219"/>
      <c r="GY50" s="219"/>
      <c r="GZ50" s="219"/>
      <c r="HA50" s="219"/>
      <c r="HB50" s="219"/>
      <c r="HC50" s="219"/>
      <c r="HD50" s="219"/>
      <c r="HE50" s="219"/>
      <c r="HF50" s="219"/>
      <c r="HG50" s="219"/>
      <c r="HH50" s="219"/>
      <c r="HI50" s="219"/>
      <c r="HJ50" s="219"/>
      <c r="HK50" s="219"/>
      <c r="HL50" s="219"/>
      <c r="HM50" s="219"/>
      <c r="HN50" s="219"/>
      <c r="HO50" s="219"/>
      <c r="HP50" s="219"/>
      <c r="HQ50" s="219"/>
      <c r="HR50" s="219"/>
      <c r="HS50" s="219"/>
      <c r="HT50" s="219"/>
      <c r="HU50" s="219"/>
      <c r="HV50" s="219"/>
      <c r="HW50" s="219"/>
    </row>
    <row r="51" spans="1:231" ht="11.1" customHeight="1">
      <c r="C51" s="691"/>
      <c r="D51" s="702"/>
      <c r="E51" s="691"/>
      <c r="F51" s="691"/>
      <c r="G51" s="695"/>
      <c r="H51" s="695"/>
      <c r="I51" s="695"/>
      <c r="J51" s="695"/>
      <c r="K51" s="695"/>
      <c r="L51" s="695"/>
      <c r="M51" s="695"/>
      <c r="N51" s="695"/>
      <c r="O51" s="695"/>
      <c r="P51" s="695"/>
      <c r="Q51" s="695"/>
      <c r="R51" s="695"/>
      <c r="S51" s="695"/>
      <c r="T51" s="695"/>
      <c r="U51" s="695"/>
      <c r="V51" s="695"/>
      <c r="W51" s="695"/>
      <c r="X51" s="695"/>
      <c r="Y51" s="691"/>
      <c r="Z51" s="691"/>
      <c r="AA51" s="693"/>
      <c r="AB51" s="693"/>
      <c r="AC51" s="693"/>
      <c r="AD51" s="693"/>
      <c r="AE51" s="693"/>
      <c r="AF51" s="692"/>
      <c r="AG51" s="691"/>
      <c r="AH51" s="691"/>
      <c r="AI51" s="696"/>
      <c r="AJ51" s="703"/>
      <c r="AK51" s="703"/>
      <c r="AL51" s="703"/>
      <c r="AM51" s="703"/>
      <c r="AN51" s="703"/>
      <c r="AO51" s="701"/>
      <c r="AP51" s="701"/>
      <c r="AQ51" s="701"/>
      <c r="AR51" s="234"/>
      <c r="AS51" s="234"/>
      <c r="AT51" s="234"/>
      <c r="AU51" s="234"/>
      <c r="AV51" s="234"/>
      <c r="AW51" s="234"/>
      <c r="AX51" s="234"/>
      <c r="AY51" s="234"/>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c r="EO51" s="219"/>
      <c r="EP51" s="219"/>
      <c r="EQ51" s="219"/>
      <c r="ER51" s="219"/>
      <c r="ES51" s="219"/>
      <c r="ET51" s="219"/>
      <c r="EU51" s="219"/>
      <c r="EV51" s="219"/>
      <c r="EW51" s="219"/>
      <c r="EX51" s="219"/>
      <c r="EY51" s="219"/>
      <c r="EZ51" s="219"/>
      <c r="FA51" s="219"/>
      <c r="FB51" s="219"/>
      <c r="FC51" s="219"/>
      <c r="FD51" s="219"/>
      <c r="FE51" s="219"/>
      <c r="FF51" s="219"/>
      <c r="FG51" s="219"/>
      <c r="FH51" s="219"/>
      <c r="FI51" s="219"/>
      <c r="FJ51" s="219"/>
      <c r="FK51" s="219"/>
      <c r="FL51" s="219"/>
      <c r="FM51" s="219"/>
      <c r="FN51" s="219"/>
      <c r="FO51" s="219"/>
      <c r="FP51" s="219"/>
      <c r="FQ51" s="219"/>
      <c r="FR51" s="219"/>
      <c r="FS51" s="219"/>
      <c r="FT51" s="219"/>
      <c r="FU51" s="219"/>
      <c r="FV51" s="219"/>
      <c r="FW51" s="219"/>
      <c r="FX51" s="219"/>
      <c r="FY51" s="219"/>
      <c r="FZ51" s="219"/>
      <c r="GA51" s="219"/>
      <c r="GB51" s="219"/>
      <c r="GC51" s="219"/>
      <c r="GD51" s="219"/>
      <c r="GE51" s="219"/>
      <c r="GF51" s="219"/>
      <c r="GG51" s="219"/>
      <c r="GH51" s="219"/>
      <c r="GI51" s="219"/>
      <c r="GJ51" s="219"/>
      <c r="GK51" s="219"/>
      <c r="GL51" s="219"/>
      <c r="GM51" s="219"/>
      <c r="GN51" s="219"/>
      <c r="GO51" s="219"/>
      <c r="GP51" s="219"/>
      <c r="GQ51" s="219"/>
      <c r="GR51" s="219"/>
      <c r="GS51" s="219"/>
      <c r="GT51" s="219"/>
      <c r="GU51" s="219"/>
      <c r="GV51" s="219"/>
      <c r="GW51" s="219"/>
      <c r="GX51" s="219"/>
      <c r="GY51" s="219"/>
      <c r="GZ51" s="219"/>
      <c r="HA51" s="219"/>
      <c r="HB51" s="219"/>
      <c r="HC51" s="219"/>
      <c r="HD51" s="219"/>
      <c r="HE51" s="219"/>
      <c r="HF51" s="219"/>
      <c r="HG51" s="219"/>
      <c r="HH51" s="219"/>
      <c r="HI51" s="219"/>
      <c r="HJ51" s="219"/>
      <c r="HK51" s="219"/>
      <c r="HL51" s="219"/>
      <c r="HM51" s="219"/>
      <c r="HN51" s="219"/>
      <c r="HO51" s="219"/>
      <c r="HP51" s="219"/>
      <c r="HQ51" s="219"/>
      <c r="HR51" s="219"/>
      <c r="HS51" s="219"/>
      <c r="HT51" s="219"/>
      <c r="HU51" s="219"/>
      <c r="HV51" s="219"/>
      <c r="HW51" s="219"/>
    </row>
    <row r="52" spans="1:231" ht="15" customHeight="1">
      <c r="B52" s="691" t="s">
        <v>444</v>
      </c>
      <c r="C52" s="691"/>
      <c r="D52" s="702"/>
      <c r="E52" s="691"/>
      <c r="F52" s="691"/>
      <c r="G52" s="695"/>
      <c r="H52" s="695"/>
      <c r="I52" s="695"/>
      <c r="J52" s="695"/>
      <c r="K52" s="695"/>
      <c r="L52" s="695"/>
      <c r="M52" s="695"/>
      <c r="N52" s="695"/>
      <c r="O52" s="695"/>
      <c r="P52" s="695"/>
      <c r="Q52" s="695"/>
      <c r="R52" s="695"/>
      <c r="S52" s="695"/>
      <c r="T52" s="695"/>
      <c r="U52" s="695"/>
      <c r="V52" s="695"/>
      <c r="W52" s="695"/>
      <c r="X52" s="695"/>
      <c r="Y52" s="691"/>
      <c r="Z52" s="691"/>
      <c r="AA52" s="693"/>
      <c r="AB52" s="693"/>
      <c r="AC52" s="693"/>
      <c r="AD52" s="693"/>
      <c r="AE52" s="693"/>
      <c r="AF52" s="692"/>
      <c r="AG52" s="691"/>
      <c r="AH52" s="691"/>
      <c r="AI52" s="696"/>
      <c r="AJ52" s="703"/>
      <c r="AK52" s="703"/>
      <c r="AL52" s="703"/>
      <c r="AM52" s="703"/>
      <c r="AN52" s="703"/>
      <c r="AO52" s="701"/>
      <c r="AP52" s="701"/>
      <c r="AQ52" s="701"/>
      <c r="AR52" s="234"/>
      <c r="AS52" s="234"/>
      <c r="AT52" s="234"/>
      <c r="AU52" s="234"/>
      <c r="AV52" s="234"/>
      <c r="AW52" s="234"/>
      <c r="AX52" s="234"/>
      <c r="AY52" s="234"/>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row>
    <row r="53" spans="1:231" ht="15.95" customHeight="1">
      <c r="B53" s="705" t="s">
        <v>195</v>
      </c>
      <c r="C53" s="691"/>
      <c r="D53" s="702"/>
      <c r="E53" s="691"/>
      <c r="F53" s="691"/>
      <c r="G53" s="695"/>
      <c r="H53" s="695"/>
      <c r="I53" s="695"/>
      <c r="J53" s="695"/>
      <c r="K53" s="695"/>
      <c r="L53" s="695"/>
      <c r="M53" s="695"/>
      <c r="N53" s="695"/>
      <c r="O53" s="695"/>
      <c r="P53" s="695"/>
      <c r="Q53" s="695"/>
      <c r="R53" s="695"/>
      <c r="S53" s="695"/>
      <c r="T53" s="695"/>
      <c r="U53" s="695"/>
      <c r="V53" s="695"/>
      <c r="W53" s="695"/>
      <c r="X53" s="695"/>
      <c r="Y53" s="691"/>
      <c r="Z53" s="691"/>
      <c r="AA53" s="693"/>
      <c r="AB53" s="693"/>
      <c r="AC53" s="693"/>
      <c r="AD53" s="693"/>
      <c r="AE53" s="693"/>
      <c r="AF53" s="692"/>
      <c r="AG53" s="691"/>
      <c r="AH53" s="691"/>
      <c r="AI53" s="696"/>
      <c r="AJ53" s="703"/>
      <c r="AK53" s="703"/>
      <c r="AL53" s="703"/>
      <c r="AM53" s="703"/>
      <c r="AN53" s="703"/>
      <c r="AO53" s="701"/>
      <c r="AP53" s="701"/>
      <c r="AQ53" s="701"/>
      <c r="AR53" s="234"/>
      <c r="AS53" s="234"/>
      <c r="AT53" s="234"/>
      <c r="AU53" s="234"/>
      <c r="AV53" s="234"/>
      <c r="AW53" s="234"/>
      <c r="AX53" s="234"/>
      <c r="AY53" s="234"/>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19"/>
      <c r="FG53" s="219"/>
      <c r="FH53" s="219"/>
      <c r="FI53" s="219"/>
      <c r="FJ53" s="219"/>
      <c r="FK53" s="219"/>
      <c r="FL53" s="219"/>
      <c r="FM53" s="219"/>
      <c r="FN53" s="219"/>
      <c r="FO53" s="219"/>
      <c r="FP53" s="219"/>
      <c r="FQ53" s="219"/>
      <c r="FR53" s="219"/>
      <c r="FS53" s="219"/>
      <c r="FT53" s="219"/>
      <c r="FU53" s="219"/>
      <c r="FV53" s="219"/>
      <c r="FW53" s="219"/>
      <c r="FX53" s="219"/>
      <c r="FY53" s="219"/>
      <c r="FZ53" s="219"/>
      <c r="GA53" s="219"/>
      <c r="GB53" s="219"/>
      <c r="GC53" s="219"/>
      <c r="GD53" s="219"/>
      <c r="GE53" s="219"/>
      <c r="GF53" s="219"/>
      <c r="GG53" s="219"/>
      <c r="GH53" s="219"/>
      <c r="GI53" s="219"/>
      <c r="GJ53" s="219"/>
      <c r="GK53" s="219"/>
      <c r="GL53" s="219"/>
      <c r="GM53" s="219"/>
      <c r="GN53" s="219"/>
      <c r="GO53" s="219"/>
      <c r="GP53" s="219"/>
      <c r="GQ53" s="219"/>
      <c r="GR53" s="219"/>
      <c r="GS53" s="219"/>
      <c r="GT53" s="219"/>
      <c r="GU53" s="219"/>
      <c r="GV53" s="219"/>
      <c r="GW53" s="219"/>
      <c r="GX53" s="219"/>
      <c r="GY53" s="219"/>
      <c r="GZ53" s="219"/>
      <c r="HA53" s="219"/>
      <c r="HB53" s="219"/>
      <c r="HC53" s="219"/>
      <c r="HD53" s="219"/>
      <c r="HE53" s="219"/>
      <c r="HF53" s="219"/>
      <c r="HG53" s="219"/>
      <c r="HH53" s="219"/>
      <c r="HI53" s="219"/>
      <c r="HJ53" s="219"/>
      <c r="HK53" s="219"/>
      <c r="HL53" s="219"/>
      <c r="HM53" s="219"/>
      <c r="HN53" s="219"/>
      <c r="HO53" s="219"/>
      <c r="HP53" s="219"/>
      <c r="HQ53" s="219"/>
      <c r="HR53" s="219"/>
      <c r="HS53" s="219"/>
      <c r="HT53" s="219"/>
      <c r="HU53" s="219"/>
      <c r="HV53" s="219"/>
      <c r="HW53" s="219"/>
    </row>
    <row r="54" spans="1:231" ht="21" customHeight="1">
      <c r="A54" s="236" t="str">
        <f>'3B - Management Survey'!A53</f>
        <v xml:space="preserve">© 2013, Barry Associates, LLC </v>
      </c>
      <c r="C54" s="691"/>
      <c r="D54" s="702"/>
      <c r="E54" s="691"/>
      <c r="F54" s="691"/>
      <c r="G54" s="695"/>
      <c r="H54" s="695"/>
      <c r="I54" s="695"/>
      <c r="J54" s="695"/>
      <c r="K54" s="695"/>
      <c r="L54" s="695"/>
      <c r="M54" s="695"/>
      <c r="N54" s="695"/>
      <c r="O54" s="695"/>
      <c r="P54" s="695"/>
      <c r="Q54" s="695"/>
      <c r="R54" s="695"/>
      <c r="S54" s="695"/>
      <c r="T54" s="695"/>
      <c r="U54" s="695"/>
      <c r="V54" s="695"/>
      <c r="W54" s="695"/>
      <c r="X54" s="695"/>
      <c r="Y54" s="691"/>
      <c r="Z54" s="691"/>
      <c r="AA54" s="693"/>
      <c r="AB54" s="693"/>
      <c r="AC54" s="693"/>
      <c r="AD54" s="693"/>
      <c r="AE54" s="693"/>
      <c r="AF54" s="692"/>
      <c r="AG54" s="691"/>
      <c r="AH54" s="691"/>
      <c r="AI54" s="696"/>
      <c r="AJ54" s="703"/>
      <c r="AK54" s="703"/>
      <c r="AL54" s="703"/>
      <c r="AM54" s="703"/>
      <c r="AN54" s="703"/>
      <c r="AO54" s="701"/>
      <c r="AP54" s="701"/>
      <c r="AQ54" s="701"/>
      <c r="AR54" s="234"/>
      <c r="AS54" s="234"/>
      <c r="AT54" s="234"/>
      <c r="AU54" s="234"/>
      <c r="AV54" s="234"/>
      <c r="AW54" s="234"/>
      <c r="AX54" s="234"/>
      <c r="AY54" s="234"/>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c r="EO54" s="219"/>
      <c r="EP54" s="219"/>
      <c r="EQ54" s="219"/>
      <c r="ER54" s="219"/>
      <c r="ES54" s="219"/>
      <c r="ET54" s="219"/>
      <c r="EU54" s="219"/>
      <c r="EV54" s="219"/>
      <c r="EW54" s="219"/>
      <c r="EX54" s="219"/>
      <c r="EY54" s="219"/>
      <c r="EZ54" s="219"/>
      <c r="FA54" s="219"/>
      <c r="FB54" s="219"/>
      <c r="FC54" s="219"/>
      <c r="FD54" s="219"/>
      <c r="FE54" s="219"/>
      <c r="FF54" s="219"/>
      <c r="FG54" s="219"/>
      <c r="FH54" s="219"/>
      <c r="FI54" s="219"/>
      <c r="FJ54" s="219"/>
      <c r="FK54" s="219"/>
      <c r="FL54" s="219"/>
      <c r="FM54" s="219"/>
      <c r="FN54" s="219"/>
      <c r="FO54" s="219"/>
      <c r="FP54" s="219"/>
      <c r="FQ54" s="219"/>
      <c r="FR54" s="219"/>
      <c r="FS54" s="219"/>
      <c r="FT54" s="219"/>
      <c r="FU54" s="219"/>
      <c r="FV54" s="219"/>
      <c r="FW54" s="219"/>
      <c r="FX54" s="219"/>
      <c r="FY54" s="219"/>
      <c r="FZ54" s="219"/>
      <c r="GA54" s="219"/>
      <c r="GB54" s="219"/>
      <c r="GC54" s="219"/>
      <c r="GD54" s="219"/>
      <c r="GE54" s="219"/>
      <c r="GF54" s="219"/>
      <c r="GG54" s="219"/>
      <c r="GH54" s="219"/>
      <c r="GI54" s="219"/>
      <c r="GJ54" s="219"/>
      <c r="GK54" s="219"/>
      <c r="GL54" s="219"/>
      <c r="GM54" s="219"/>
      <c r="GN54" s="219"/>
      <c r="GO54" s="219"/>
      <c r="GP54" s="219"/>
      <c r="GQ54" s="219"/>
      <c r="GR54" s="219"/>
      <c r="GS54" s="219"/>
      <c r="GT54" s="219"/>
      <c r="GU54" s="219"/>
      <c r="GV54" s="219"/>
      <c r="GW54" s="219"/>
      <c r="GX54" s="219"/>
      <c r="GY54" s="219"/>
      <c r="GZ54" s="219"/>
      <c r="HA54" s="219"/>
      <c r="HB54" s="219"/>
      <c r="HC54" s="219"/>
      <c r="HD54" s="219"/>
      <c r="HE54" s="219"/>
      <c r="HF54" s="219"/>
      <c r="HG54" s="219"/>
      <c r="HH54" s="219"/>
      <c r="HI54" s="219"/>
      <c r="HJ54" s="219"/>
      <c r="HK54" s="219"/>
      <c r="HL54" s="219"/>
      <c r="HM54" s="219"/>
      <c r="HN54" s="219"/>
      <c r="HO54" s="219"/>
      <c r="HP54" s="219"/>
      <c r="HQ54" s="219"/>
      <c r="HR54" s="219"/>
      <c r="HS54" s="219"/>
      <c r="HT54" s="219"/>
      <c r="HU54" s="219"/>
      <c r="HV54" s="219"/>
      <c r="HW54" s="219"/>
    </row>
    <row r="55" spans="1:231" ht="14.1" customHeight="1">
      <c r="A55" t="str">
        <f>A2</f>
        <v>Ohio Provider Resource Association</v>
      </c>
      <c r="C55" s="691"/>
      <c r="D55" s="702"/>
      <c r="E55" s="691"/>
      <c r="F55" s="691"/>
      <c r="G55" s="695"/>
      <c r="H55" s="695"/>
      <c r="I55" s="695"/>
      <c r="J55" s="695"/>
      <c r="K55" s="695"/>
      <c r="L55" s="695"/>
      <c r="M55" s="695"/>
      <c r="N55" s="695"/>
      <c r="O55" s="695"/>
      <c r="P55" s="695"/>
      <c r="Q55" s="695"/>
      <c r="R55" s="695"/>
      <c r="S55" s="695"/>
      <c r="T55" s="695"/>
      <c r="U55" s="695"/>
      <c r="V55" s="695"/>
      <c r="W55" s="695"/>
      <c r="X55" s="695"/>
      <c r="Y55" s="691"/>
      <c r="Z55" s="691"/>
      <c r="AA55" s="693"/>
      <c r="AB55" s="693"/>
      <c r="AC55" s="693"/>
      <c r="AD55" s="693"/>
      <c r="AE55" s="693"/>
      <c r="AF55" s="692"/>
      <c r="AG55" s="691"/>
      <c r="AH55" s="691"/>
      <c r="AI55" s="696"/>
      <c r="AJ55" s="703"/>
      <c r="AK55" s="703"/>
      <c r="AL55" s="703"/>
      <c r="AM55" s="703"/>
      <c r="AN55" s="703"/>
      <c r="AO55" s="701"/>
      <c r="AP55" s="701"/>
      <c r="AQ55" s="701"/>
      <c r="AR55" s="687" t="s">
        <v>621</v>
      </c>
      <c r="AS55" s="234"/>
      <c r="AT55" s="234"/>
      <c r="AU55" s="234"/>
      <c r="AV55" s="234"/>
      <c r="AW55" s="234"/>
      <c r="AX55" s="234"/>
      <c r="AY55" s="234"/>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c r="EO55" s="219"/>
      <c r="EP55" s="219"/>
      <c r="EQ55" s="219"/>
      <c r="ER55" s="219"/>
      <c r="ES55" s="219"/>
      <c r="ET55" s="219"/>
      <c r="EU55" s="219"/>
      <c r="EV55" s="219"/>
      <c r="EW55" s="219"/>
      <c r="EX55" s="219"/>
      <c r="EY55" s="219"/>
      <c r="EZ55" s="219"/>
      <c r="FA55" s="219"/>
      <c r="FB55" s="219"/>
      <c r="FC55" s="219"/>
      <c r="FD55" s="219"/>
      <c r="FE55" s="219"/>
      <c r="FF55" s="219"/>
      <c r="FG55" s="219"/>
      <c r="FH55" s="219"/>
      <c r="FI55" s="219"/>
      <c r="FJ55" s="219"/>
      <c r="FK55" s="219"/>
      <c r="FL55" s="219"/>
      <c r="FM55" s="219"/>
      <c r="FN55" s="219"/>
      <c r="FO55" s="219"/>
      <c r="FP55" s="219"/>
      <c r="FQ55" s="219"/>
      <c r="FR55" s="219"/>
      <c r="FS55" s="219"/>
      <c r="FT55" s="219"/>
      <c r="FU55" s="219"/>
      <c r="FV55" s="219"/>
      <c r="FW55" s="219"/>
      <c r="FX55" s="219"/>
      <c r="FY55" s="219"/>
      <c r="FZ55" s="219"/>
      <c r="GA55" s="219"/>
      <c r="GB55" s="219"/>
      <c r="GC55" s="219"/>
      <c r="GD55" s="219"/>
      <c r="GE55" s="219"/>
      <c r="GF55" s="219"/>
      <c r="GG55" s="219"/>
      <c r="GH55" s="219"/>
      <c r="GI55" s="219"/>
      <c r="GJ55" s="219"/>
      <c r="GK55" s="219"/>
      <c r="GL55" s="219"/>
      <c r="GM55" s="219"/>
      <c r="GN55" s="219"/>
      <c r="GO55" s="219"/>
      <c r="GP55" s="219"/>
      <c r="GQ55" s="219"/>
      <c r="GR55" s="219"/>
      <c r="GS55" s="219"/>
      <c r="GT55" s="219"/>
      <c r="GU55" s="219"/>
      <c r="GV55" s="219"/>
      <c r="GW55" s="219"/>
      <c r="GX55" s="219"/>
      <c r="GY55" s="219"/>
      <c r="GZ55" s="219"/>
      <c r="HA55" s="219"/>
      <c r="HB55" s="219"/>
      <c r="HC55" s="219"/>
      <c r="HD55" s="219"/>
      <c r="HE55" s="219"/>
      <c r="HF55" s="219"/>
      <c r="HG55" s="219"/>
      <c r="HH55" s="219"/>
      <c r="HI55" s="219"/>
      <c r="HJ55" s="219"/>
      <c r="HK55" s="219"/>
      <c r="HL55" s="219"/>
      <c r="HM55" s="219"/>
      <c r="HN55" s="219"/>
      <c r="HO55" s="219"/>
      <c r="HP55" s="219"/>
      <c r="HQ55" s="219"/>
      <c r="HR55" s="219"/>
      <c r="HS55" s="219"/>
      <c r="HT55" s="219"/>
      <c r="HU55" s="219"/>
      <c r="HV55" s="219"/>
      <c r="HW55" s="219"/>
    </row>
    <row r="56" spans="1:231" ht="14.1" customHeight="1">
      <c r="A56" s="235" t="str">
        <f>A3</f>
        <v xml:space="preserve">2013 Compensation &amp; Benefits Survey </v>
      </c>
      <c r="C56" s="691"/>
      <c r="D56" s="702"/>
      <c r="E56" s="691"/>
      <c r="F56" s="691"/>
      <c r="G56" s="695"/>
      <c r="H56" s="695"/>
      <c r="I56" s="695"/>
      <c r="J56" s="695"/>
      <c r="K56" s="695"/>
      <c r="L56" s="695"/>
      <c r="M56" s="695"/>
      <c r="N56" s="695"/>
      <c r="O56" s="695"/>
      <c r="P56" s="695"/>
      <c r="Q56" s="695"/>
      <c r="R56" s="695"/>
      <c r="S56" s="695"/>
      <c r="T56" s="695"/>
      <c r="U56" s="695"/>
      <c r="V56" s="695"/>
      <c r="W56" s="695"/>
      <c r="X56" s="695"/>
      <c r="Y56" s="691"/>
      <c r="Z56" s="691"/>
      <c r="AA56" s="693"/>
      <c r="AB56" s="693"/>
      <c r="AC56" s="693"/>
      <c r="AD56" s="693"/>
      <c r="AE56" s="693"/>
      <c r="AF56" s="692"/>
      <c r="AG56" s="691"/>
      <c r="AH56" s="691"/>
      <c r="AI56" s="696"/>
      <c r="AJ56" s="703"/>
      <c r="AK56" s="703"/>
      <c r="AL56" s="703"/>
      <c r="AM56" s="703"/>
      <c r="AN56" s="703"/>
      <c r="AO56" s="701"/>
      <c r="AP56" s="701"/>
      <c r="AQ56" s="701"/>
      <c r="AR56" s="234"/>
      <c r="AS56" s="234"/>
      <c r="AT56" s="234"/>
      <c r="AU56" s="234"/>
      <c r="AV56" s="234"/>
      <c r="AW56" s="234"/>
      <c r="AX56" s="234"/>
      <c r="AY56" s="234"/>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c r="EO56" s="219"/>
      <c r="EP56" s="219"/>
      <c r="EQ56" s="219"/>
      <c r="ER56" s="219"/>
      <c r="ES56" s="219"/>
      <c r="ET56" s="219"/>
      <c r="EU56" s="219"/>
      <c r="EV56" s="219"/>
      <c r="EW56" s="219"/>
      <c r="EX56" s="219"/>
      <c r="EY56" s="219"/>
      <c r="EZ56" s="219"/>
      <c r="FA56" s="219"/>
      <c r="FB56" s="219"/>
      <c r="FC56" s="219"/>
      <c r="FD56" s="219"/>
      <c r="FE56" s="219"/>
      <c r="FF56" s="219"/>
      <c r="FG56" s="219"/>
      <c r="FH56" s="219"/>
      <c r="FI56" s="219"/>
      <c r="FJ56" s="219"/>
      <c r="FK56" s="219"/>
      <c r="FL56" s="219"/>
      <c r="FM56" s="219"/>
      <c r="FN56" s="219"/>
      <c r="FO56" s="219"/>
      <c r="FP56" s="219"/>
      <c r="FQ56" s="219"/>
      <c r="FR56" s="219"/>
      <c r="FS56" s="219"/>
      <c r="FT56" s="219"/>
      <c r="FU56" s="219"/>
      <c r="FV56" s="219"/>
      <c r="FW56" s="219"/>
      <c r="FX56" s="219"/>
      <c r="FY56" s="219"/>
      <c r="FZ56" s="219"/>
      <c r="GA56" s="219"/>
      <c r="GB56" s="219"/>
      <c r="GC56" s="219"/>
      <c r="GD56" s="219"/>
      <c r="GE56" s="219"/>
      <c r="GF56" s="219"/>
      <c r="GG56" s="219"/>
      <c r="GH56" s="219"/>
      <c r="GI56" s="219"/>
      <c r="GJ56" s="219"/>
      <c r="GK56" s="219"/>
      <c r="GL56" s="219"/>
      <c r="GM56" s="219"/>
      <c r="GN56" s="219"/>
      <c r="GO56" s="219"/>
      <c r="GP56" s="219"/>
      <c r="GQ56" s="219"/>
      <c r="GR56" s="219"/>
      <c r="GS56" s="219"/>
      <c r="GT56" s="219"/>
      <c r="GU56" s="219"/>
      <c r="GV56" s="219"/>
      <c r="GW56" s="219"/>
      <c r="GX56" s="219"/>
      <c r="GY56" s="219"/>
      <c r="GZ56" s="219"/>
      <c r="HA56" s="219"/>
      <c r="HB56" s="219"/>
      <c r="HC56" s="219"/>
      <c r="HD56" s="219"/>
      <c r="HE56" s="219"/>
      <c r="HF56" s="219"/>
      <c r="HG56" s="219"/>
      <c r="HH56" s="219"/>
      <c r="HI56" s="219"/>
      <c r="HJ56" s="219"/>
      <c r="HK56" s="219"/>
      <c r="HL56" s="219"/>
      <c r="HM56" s="219"/>
      <c r="HN56" s="219"/>
      <c r="HO56" s="219"/>
      <c r="HP56" s="219"/>
      <c r="HQ56" s="219"/>
      <c r="HR56" s="219"/>
      <c r="HS56" s="219"/>
      <c r="HT56" s="219"/>
      <c r="HU56" s="219"/>
      <c r="HV56" s="219"/>
      <c r="HW56" s="219"/>
    </row>
    <row r="57" spans="1:231" ht="14.1" customHeight="1">
      <c r="A57" s="688"/>
      <c r="C57" s="691"/>
      <c r="D57" s="702"/>
      <c r="E57" s="691"/>
      <c r="F57" s="691"/>
      <c r="G57" s="695"/>
      <c r="H57" s="695"/>
      <c r="I57" s="695"/>
      <c r="J57" s="695"/>
      <c r="K57" s="695"/>
      <c r="L57" s="695"/>
      <c r="M57" s="695"/>
      <c r="N57" s="695"/>
      <c r="O57" s="695"/>
      <c r="P57" s="695"/>
      <c r="Q57" s="695"/>
      <c r="R57" s="695"/>
      <c r="S57" s="695"/>
      <c r="T57" s="695"/>
      <c r="U57" s="695"/>
      <c r="V57" s="695"/>
      <c r="W57" s="695"/>
      <c r="X57" s="695"/>
      <c r="Y57" s="691"/>
      <c r="Z57" s="691"/>
      <c r="AA57" s="693"/>
      <c r="AB57" s="693"/>
      <c r="AC57" s="693"/>
      <c r="AD57" s="693"/>
      <c r="AE57" s="693"/>
      <c r="AF57" s="692"/>
      <c r="AG57" s="691"/>
      <c r="AH57" s="691"/>
      <c r="AI57" s="696"/>
      <c r="AJ57" s="703"/>
      <c r="AK57" s="703"/>
      <c r="AL57" s="703"/>
      <c r="AM57" s="703"/>
      <c r="AN57" s="703"/>
      <c r="AO57" s="701"/>
      <c r="AP57" s="701"/>
      <c r="AQ57" s="701"/>
      <c r="AR57" s="706"/>
      <c r="AS57" s="234"/>
      <c r="AT57" s="234"/>
      <c r="AU57" s="234"/>
      <c r="AV57" s="234"/>
      <c r="AW57" s="234"/>
      <c r="AX57" s="234"/>
      <c r="AY57" s="234"/>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c r="EO57" s="219"/>
      <c r="EP57" s="219"/>
      <c r="EQ57" s="219"/>
      <c r="ER57" s="219"/>
      <c r="ES57" s="219"/>
      <c r="ET57" s="219"/>
      <c r="EU57" s="219"/>
      <c r="EV57" s="219"/>
      <c r="EW57" s="219"/>
      <c r="EX57" s="219"/>
      <c r="EY57" s="219"/>
      <c r="EZ57" s="219"/>
      <c r="FA57" s="219"/>
      <c r="FB57" s="219"/>
      <c r="FC57" s="219"/>
      <c r="FD57" s="219"/>
      <c r="FE57" s="219"/>
      <c r="FF57" s="219"/>
      <c r="FG57" s="219"/>
      <c r="FH57" s="219"/>
      <c r="FI57" s="219"/>
      <c r="FJ57" s="219"/>
      <c r="FK57" s="219"/>
      <c r="FL57" s="219"/>
      <c r="FM57" s="219"/>
      <c r="FN57" s="219"/>
      <c r="FO57" s="219"/>
      <c r="FP57" s="219"/>
      <c r="FQ57" s="219"/>
      <c r="FR57" s="219"/>
      <c r="FS57" s="219"/>
      <c r="FT57" s="219"/>
      <c r="FU57" s="219"/>
      <c r="FV57" s="219"/>
      <c r="FW57" s="219"/>
      <c r="FX57" s="219"/>
      <c r="FY57" s="219"/>
      <c r="FZ57" s="219"/>
      <c r="GA57" s="219"/>
      <c r="GB57" s="219"/>
      <c r="GC57" s="219"/>
      <c r="GD57" s="219"/>
      <c r="GE57" s="219"/>
      <c r="GF57" s="219"/>
      <c r="GG57" s="219"/>
      <c r="GH57" s="219"/>
      <c r="GI57" s="219"/>
      <c r="GJ57" s="219"/>
      <c r="GK57" s="219"/>
      <c r="GL57" s="219"/>
      <c r="GM57" s="219"/>
      <c r="GN57" s="219"/>
      <c r="GO57" s="219"/>
      <c r="GP57" s="219"/>
      <c r="GQ57" s="219"/>
      <c r="GR57" s="219"/>
      <c r="GS57" s="219"/>
      <c r="GT57" s="219"/>
      <c r="GU57" s="219"/>
      <c r="GV57" s="219"/>
      <c r="GW57" s="219"/>
      <c r="GX57" s="219"/>
      <c r="GY57" s="219"/>
      <c r="GZ57" s="219"/>
      <c r="HA57" s="219"/>
      <c r="HB57" s="219"/>
      <c r="HC57" s="219"/>
      <c r="HD57" s="219"/>
      <c r="HE57" s="219"/>
      <c r="HF57" s="219"/>
      <c r="HG57" s="219"/>
      <c r="HH57" s="219"/>
      <c r="HI57" s="219"/>
      <c r="HJ57" s="219"/>
      <c r="HK57" s="219"/>
      <c r="HL57" s="219"/>
      <c r="HM57" s="219"/>
      <c r="HN57" s="219"/>
      <c r="HO57" s="219"/>
      <c r="HP57" s="219"/>
      <c r="HQ57" s="219"/>
      <c r="HR57" s="219"/>
      <c r="HS57" s="219"/>
      <c r="HT57" s="219"/>
      <c r="HU57" s="219"/>
      <c r="HV57" s="219"/>
      <c r="HW57" s="219"/>
    </row>
    <row r="58" spans="1:231" ht="8.1" customHeight="1">
      <c r="C58" s="691"/>
      <c r="D58" s="702"/>
      <c r="E58" s="691"/>
      <c r="F58" s="691"/>
      <c r="G58" s="695"/>
      <c r="H58" s="695"/>
      <c r="I58" s="695"/>
      <c r="J58" s="695"/>
      <c r="K58" s="695"/>
      <c r="L58" s="695"/>
      <c r="M58" s="695"/>
      <c r="N58" s="695"/>
      <c r="O58" s="695"/>
      <c r="P58" s="695"/>
      <c r="Q58" s="695"/>
      <c r="R58" s="695"/>
      <c r="S58" s="695"/>
      <c r="T58" s="695"/>
      <c r="U58" s="695"/>
      <c r="V58" s="695"/>
      <c r="W58" s="695"/>
      <c r="X58" s="695"/>
      <c r="Y58" s="691"/>
      <c r="Z58" s="691"/>
      <c r="AA58" s="693"/>
      <c r="AB58" s="693"/>
      <c r="AC58" s="693"/>
      <c r="AD58" s="693"/>
      <c r="AE58" s="693"/>
      <c r="AF58" s="692"/>
      <c r="AG58" s="691"/>
      <c r="AH58" s="691"/>
      <c r="AI58" s="696"/>
      <c r="AJ58" s="703"/>
      <c r="AK58" s="703"/>
      <c r="AL58" s="703"/>
      <c r="AM58" s="703"/>
      <c r="AN58" s="703"/>
      <c r="AO58" s="701"/>
      <c r="AP58" s="701"/>
      <c r="AQ58" s="701"/>
      <c r="AR58" s="234"/>
      <c r="AS58" s="234"/>
      <c r="AT58" s="234"/>
      <c r="AU58" s="234"/>
      <c r="AV58" s="234"/>
      <c r="AW58" s="234"/>
      <c r="AX58" s="234"/>
      <c r="AY58" s="234"/>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row>
    <row r="59" spans="1:231" ht="18">
      <c r="B59" s="225"/>
      <c r="C59" s="1463">
        <v>4</v>
      </c>
      <c r="D59" s="1464"/>
      <c r="E59" s="691"/>
      <c r="F59" s="691"/>
      <c r="G59" s="707" t="s">
        <v>205</v>
      </c>
      <c r="H59" s="695"/>
      <c r="I59" s="695"/>
      <c r="J59" s="695"/>
      <c r="K59" s="695"/>
      <c r="L59" s="695"/>
      <c r="M59" s="695"/>
      <c r="N59" s="695"/>
      <c r="O59" s="695"/>
      <c r="P59" s="695"/>
      <c r="Q59" s="695"/>
      <c r="R59" s="695"/>
      <c r="S59" s="695"/>
      <c r="T59" s="695"/>
      <c r="U59" s="695"/>
      <c r="V59" s="695"/>
      <c r="W59" s="695"/>
      <c r="X59" s="695"/>
      <c r="Y59" s="691"/>
      <c r="Z59" s="691"/>
      <c r="AA59" s="693"/>
      <c r="AB59" s="693"/>
      <c r="AC59" s="693"/>
      <c r="AD59" s="693"/>
      <c r="AE59" s="693"/>
      <c r="AF59" s="692"/>
      <c r="AG59" s="691"/>
      <c r="AH59" s="691"/>
      <c r="AI59" s="696"/>
      <c r="AJ59" s="703"/>
      <c r="AK59" s="703"/>
      <c r="AL59" s="703"/>
      <c r="AM59" s="703"/>
      <c r="AN59" s="703"/>
      <c r="AO59" s="701"/>
      <c r="AP59" s="701"/>
      <c r="AQ59" s="701"/>
      <c r="AR59" s="234"/>
      <c r="AS59" s="234"/>
      <c r="AT59" s="234"/>
      <c r="AU59" s="234"/>
      <c r="AV59" s="234"/>
      <c r="AW59" s="234"/>
      <c r="AX59" s="234"/>
      <c r="AY59" s="234"/>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c r="EO59" s="219"/>
      <c r="EP59" s="219"/>
      <c r="EQ59" s="219"/>
      <c r="ER59" s="219"/>
      <c r="ES59" s="219"/>
      <c r="ET59" s="219"/>
      <c r="EU59" s="219"/>
      <c r="EV59" s="219"/>
      <c r="EW59" s="219"/>
      <c r="EX59" s="219"/>
      <c r="EY59" s="219"/>
      <c r="EZ59" s="219"/>
      <c r="FA59" s="219"/>
      <c r="FB59" s="219"/>
      <c r="FC59" s="219"/>
      <c r="FD59" s="219"/>
      <c r="FE59" s="219"/>
      <c r="FF59" s="219"/>
      <c r="FG59" s="219"/>
      <c r="FH59" s="219"/>
      <c r="FI59" s="219"/>
      <c r="FJ59" s="219"/>
      <c r="FK59" s="219"/>
      <c r="FL59" s="219"/>
      <c r="FM59" s="219"/>
      <c r="FN59" s="219"/>
      <c r="FO59" s="219"/>
      <c r="FP59" s="219"/>
      <c r="FQ59" s="219"/>
      <c r="FR59" s="219"/>
      <c r="FS59" s="219"/>
      <c r="FT59" s="219"/>
      <c r="FU59" s="219"/>
      <c r="FV59" s="219"/>
      <c r="FW59" s="219"/>
      <c r="FX59" s="219"/>
      <c r="FY59" s="219"/>
      <c r="FZ59" s="219"/>
      <c r="GA59" s="219"/>
      <c r="GB59" s="219"/>
      <c r="GC59" s="219"/>
      <c r="GD59" s="219"/>
      <c r="GE59" s="219"/>
      <c r="GF59" s="219"/>
      <c r="GG59" s="219"/>
      <c r="GH59" s="219"/>
      <c r="GI59" s="219"/>
      <c r="GJ59" s="219"/>
      <c r="GK59" s="219"/>
      <c r="GL59" s="219"/>
      <c r="GM59" s="219"/>
      <c r="GN59" s="219"/>
      <c r="GO59" s="219"/>
      <c r="GP59" s="219"/>
      <c r="GQ59" s="219"/>
      <c r="GR59" s="219"/>
      <c r="GS59" s="219"/>
      <c r="GT59" s="219"/>
      <c r="GU59" s="219"/>
      <c r="GV59" s="219"/>
      <c r="GW59" s="219"/>
      <c r="GX59" s="219"/>
      <c r="GY59" s="219"/>
      <c r="GZ59" s="219"/>
      <c r="HA59" s="219"/>
      <c r="HB59" s="219"/>
      <c r="HC59" s="219"/>
      <c r="HD59" s="219"/>
      <c r="HE59" s="219"/>
      <c r="HF59" s="219"/>
      <c r="HG59" s="219"/>
      <c r="HH59" s="219"/>
      <c r="HI59" s="219"/>
      <c r="HJ59" s="219"/>
      <c r="HK59" s="219"/>
      <c r="HL59" s="219"/>
      <c r="HM59" s="219"/>
      <c r="HN59" s="219"/>
      <c r="HO59" s="219"/>
      <c r="HP59" s="219"/>
      <c r="HQ59" s="219"/>
      <c r="HR59" s="219"/>
      <c r="HS59" s="219"/>
      <c r="HT59" s="219"/>
      <c r="HU59" s="219"/>
      <c r="HV59" s="219"/>
      <c r="HW59" s="219"/>
    </row>
    <row r="60" spans="1:231" ht="21.95" customHeight="1">
      <c r="C60" s="691"/>
      <c r="D60" s="702"/>
      <c r="E60" s="691"/>
      <c r="F60" s="691"/>
      <c r="G60" s="708" t="s">
        <v>446</v>
      </c>
      <c r="H60" s="695"/>
      <c r="I60" s="695"/>
      <c r="J60" s="695"/>
      <c r="K60" s="695"/>
      <c r="L60" s="695"/>
      <c r="M60" s="695"/>
      <c r="N60" s="695"/>
      <c r="O60" s="695"/>
      <c r="P60" s="695"/>
      <c r="Q60" s="695"/>
      <c r="R60" s="695"/>
      <c r="S60" s="695"/>
      <c r="T60" s="695"/>
      <c r="U60" s="695"/>
      <c r="V60" s="695"/>
      <c r="W60" s="695"/>
      <c r="X60" s="695"/>
      <c r="Y60" s="691"/>
      <c r="Z60" s="691"/>
      <c r="AA60" s="693"/>
      <c r="AB60" s="693"/>
      <c r="AC60" s="693"/>
      <c r="AD60" s="693"/>
      <c r="AE60" s="693"/>
      <c r="AF60" s="692"/>
      <c r="AG60" s="691"/>
      <c r="AH60" s="691"/>
      <c r="AI60" s="696"/>
      <c r="AJ60" s="703"/>
      <c r="AK60" s="703"/>
      <c r="AL60" s="703"/>
      <c r="AM60" s="703"/>
      <c r="AN60" s="703"/>
      <c r="AO60" s="701"/>
      <c r="AP60" s="701"/>
      <c r="AQ60" s="701"/>
      <c r="AR60" s="234"/>
      <c r="AS60" s="234"/>
      <c r="AT60" s="234"/>
      <c r="AU60" s="234"/>
      <c r="AV60" s="234"/>
      <c r="AW60" s="234"/>
      <c r="AX60" s="234"/>
      <c r="AY60" s="234"/>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c r="EO60" s="219"/>
      <c r="EP60" s="219"/>
      <c r="EQ60" s="219"/>
      <c r="ER60" s="219"/>
      <c r="ES60" s="219"/>
      <c r="ET60" s="219"/>
      <c r="EU60" s="219"/>
      <c r="EV60" s="219"/>
      <c r="EW60" s="219"/>
      <c r="EX60" s="219"/>
      <c r="EY60" s="219"/>
      <c r="EZ60" s="219"/>
      <c r="FA60" s="219"/>
      <c r="FB60" s="219"/>
      <c r="FC60" s="219"/>
      <c r="FD60" s="219"/>
      <c r="FE60" s="219"/>
      <c r="FF60" s="219"/>
      <c r="FG60" s="219"/>
      <c r="FH60" s="219"/>
      <c r="FI60" s="219"/>
      <c r="FJ60" s="219"/>
      <c r="FK60" s="219"/>
      <c r="FL60" s="219"/>
      <c r="FM60" s="219"/>
      <c r="FN60" s="219"/>
      <c r="FO60" s="219"/>
      <c r="FP60" s="219"/>
      <c r="FQ60" s="219"/>
      <c r="FR60" s="219"/>
      <c r="FS60" s="219"/>
      <c r="FT60" s="219"/>
      <c r="FU60" s="219"/>
      <c r="FV60" s="219"/>
      <c r="FW60" s="219"/>
      <c r="FX60" s="219"/>
      <c r="FY60" s="219"/>
      <c r="FZ60" s="219"/>
      <c r="GA60" s="219"/>
      <c r="GB60" s="219"/>
      <c r="GC60" s="219"/>
      <c r="GD60" s="219"/>
      <c r="GE60" s="219"/>
      <c r="GF60" s="219"/>
      <c r="GG60" s="219"/>
      <c r="GH60" s="219"/>
      <c r="GI60" s="219"/>
      <c r="GJ60" s="219"/>
      <c r="GK60" s="219"/>
      <c r="GL60" s="219"/>
      <c r="GM60" s="219"/>
      <c r="GN60" s="219"/>
      <c r="GO60" s="219"/>
      <c r="GP60" s="219"/>
      <c r="GQ60" s="219"/>
      <c r="GR60" s="219"/>
      <c r="GS60" s="219"/>
      <c r="GT60" s="219"/>
      <c r="GU60" s="219"/>
      <c r="GV60" s="219"/>
      <c r="GW60" s="219"/>
      <c r="GX60" s="219"/>
      <c r="GY60" s="219"/>
      <c r="GZ60" s="219"/>
      <c r="HA60" s="219"/>
      <c r="HB60" s="219"/>
      <c r="HC60" s="219"/>
      <c r="HD60" s="219"/>
      <c r="HE60" s="219"/>
      <c r="HF60" s="219"/>
      <c r="HG60" s="219"/>
      <c r="HH60" s="219"/>
      <c r="HI60" s="219"/>
      <c r="HJ60" s="219"/>
      <c r="HK60" s="219"/>
      <c r="HL60" s="219"/>
      <c r="HM60" s="219"/>
      <c r="HN60" s="219"/>
      <c r="HO60" s="219"/>
      <c r="HP60" s="219"/>
      <c r="HQ60" s="219"/>
      <c r="HR60" s="219"/>
      <c r="HS60" s="219"/>
      <c r="HT60" s="219"/>
      <c r="HU60" s="219"/>
      <c r="HV60" s="219"/>
      <c r="HW60" s="219"/>
    </row>
    <row r="61" spans="1:231" ht="15.95" customHeight="1">
      <c r="C61" s="691"/>
      <c r="D61" s="702"/>
      <c r="E61" s="691"/>
      <c r="F61" s="691"/>
      <c r="G61" s="708"/>
      <c r="H61" s="695"/>
      <c r="I61" s="695"/>
      <c r="J61" s="695"/>
      <c r="K61" s="695"/>
      <c r="L61" s="695"/>
      <c r="M61" s="695"/>
      <c r="N61" s="695"/>
      <c r="O61" s="695"/>
      <c r="P61" s="695"/>
      <c r="Q61" s="695"/>
      <c r="R61" s="695"/>
      <c r="S61" s="695"/>
      <c r="T61" s="695"/>
      <c r="U61" s="695"/>
      <c r="V61" s="695"/>
      <c r="W61" s="695"/>
      <c r="X61" s="695"/>
      <c r="Y61" s="691"/>
      <c r="Z61" s="691"/>
      <c r="AA61" s="693"/>
      <c r="AB61" s="709" t="s">
        <v>568</v>
      </c>
      <c r="AC61" s="693"/>
      <c r="AD61" s="693"/>
      <c r="AE61" s="693"/>
      <c r="AF61" s="692"/>
      <c r="AG61" s="691"/>
      <c r="AH61" s="691"/>
      <c r="AI61" s="696"/>
      <c r="AJ61" s="703"/>
      <c r="AK61" s="703"/>
      <c r="AL61" s="703"/>
      <c r="AM61" s="703"/>
      <c r="AN61" s="703"/>
      <c r="AO61" s="701"/>
      <c r="AP61" s="701"/>
      <c r="AQ61" s="701"/>
      <c r="AR61" s="234"/>
      <c r="AS61" s="234"/>
      <c r="AT61" s="234"/>
      <c r="AU61" s="234"/>
      <c r="AV61" s="234"/>
      <c r="AW61" s="234"/>
      <c r="AX61" s="234"/>
      <c r="AY61" s="234"/>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19"/>
      <c r="CP61" s="219"/>
      <c r="CQ61" s="219"/>
      <c r="CR61" s="219"/>
      <c r="CS61" s="219"/>
      <c r="CT61" s="219"/>
      <c r="CU61" s="219"/>
      <c r="CV61" s="219"/>
      <c r="CW61" s="219"/>
      <c r="CX61" s="219"/>
      <c r="CY61" s="219"/>
      <c r="CZ61" s="219"/>
      <c r="DA61" s="219"/>
      <c r="DB61" s="219"/>
      <c r="DC61" s="219"/>
      <c r="DD61" s="219"/>
      <c r="DE61" s="219"/>
      <c r="DF61" s="219"/>
      <c r="DG61" s="219"/>
      <c r="DH61" s="219"/>
      <c r="DI61" s="219"/>
      <c r="DJ61" s="219"/>
      <c r="DK61" s="219"/>
      <c r="DL61" s="219"/>
      <c r="DM61" s="219"/>
      <c r="DN61" s="219"/>
      <c r="DO61" s="219"/>
      <c r="DP61" s="219"/>
      <c r="DQ61" s="219"/>
      <c r="DR61" s="219"/>
      <c r="DS61" s="219"/>
      <c r="DT61" s="219"/>
      <c r="DU61" s="219"/>
      <c r="DV61" s="219"/>
      <c r="DW61" s="219"/>
      <c r="DX61" s="219"/>
      <c r="DY61" s="219"/>
      <c r="DZ61" s="219"/>
      <c r="EA61" s="219"/>
      <c r="EB61" s="219"/>
      <c r="EC61" s="219"/>
      <c r="ED61" s="219"/>
      <c r="EE61" s="219"/>
      <c r="EF61" s="219"/>
      <c r="EG61" s="219"/>
      <c r="EH61" s="219"/>
      <c r="EI61" s="219"/>
      <c r="EJ61" s="219"/>
      <c r="EK61" s="219"/>
      <c r="EL61" s="219"/>
      <c r="EM61" s="219"/>
      <c r="EN61" s="219"/>
      <c r="EO61" s="219"/>
      <c r="EP61" s="219"/>
      <c r="EQ61" s="219"/>
      <c r="ER61" s="219"/>
      <c r="ES61" s="219"/>
      <c r="ET61" s="219"/>
      <c r="EU61" s="219"/>
      <c r="EV61" s="219"/>
      <c r="EW61" s="219"/>
      <c r="EX61" s="219"/>
      <c r="EY61" s="219"/>
      <c r="EZ61" s="219"/>
      <c r="FA61" s="219"/>
      <c r="FB61" s="219"/>
      <c r="FC61" s="219"/>
      <c r="FD61" s="219"/>
      <c r="FE61" s="219"/>
      <c r="FF61" s="219"/>
      <c r="FG61" s="219"/>
      <c r="FH61" s="219"/>
      <c r="FI61" s="219"/>
      <c r="FJ61" s="219"/>
      <c r="FK61" s="219"/>
      <c r="FL61" s="219"/>
      <c r="FM61" s="219"/>
      <c r="FN61" s="219"/>
      <c r="FO61" s="219"/>
      <c r="FP61" s="219"/>
      <c r="FQ61" s="219"/>
      <c r="FR61" s="219"/>
      <c r="FS61" s="219"/>
      <c r="FT61" s="219"/>
      <c r="FU61" s="219"/>
      <c r="FV61" s="219"/>
      <c r="FW61" s="219"/>
      <c r="FX61" s="219"/>
      <c r="FY61" s="219"/>
      <c r="FZ61" s="219"/>
      <c r="GA61" s="219"/>
      <c r="GB61" s="219"/>
      <c r="GC61" s="219"/>
      <c r="GD61" s="219"/>
      <c r="GE61" s="219"/>
      <c r="GF61" s="219"/>
      <c r="GG61" s="219"/>
      <c r="GH61" s="219"/>
      <c r="GI61" s="219"/>
      <c r="GJ61" s="219"/>
      <c r="GK61" s="219"/>
      <c r="GL61" s="219"/>
      <c r="GM61" s="219"/>
      <c r="GN61" s="219"/>
      <c r="GO61" s="219"/>
      <c r="GP61" s="219"/>
      <c r="GQ61" s="219"/>
      <c r="GR61" s="219"/>
      <c r="GS61" s="219"/>
      <c r="GT61" s="219"/>
      <c r="GU61" s="219"/>
      <c r="GV61" s="219"/>
      <c r="GW61" s="219"/>
      <c r="GX61" s="219"/>
      <c r="GY61" s="219"/>
      <c r="GZ61" s="219"/>
      <c r="HA61" s="219"/>
      <c r="HB61" s="219"/>
      <c r="HC61" s="219"/>
      <c r="HD61" s="219"/>
      <c r="HE61" s="219"/>
      <c r="HF61" s="219"/>
      <c r="HG61" s="219"/>
      <c r="HH61" s="219"/>
      <c r="HI61" s="219"/>
      <c r="HJ61" s="219"/>
      <c r="HK61" s="219"/>
      <c r="HL61" s="219"/>
      <c r="HM61" s="219"/>
      <c r="HN61" s="219"/>
      <c r="HO61" s="219"/>
      <c r="HP61" s="219"/>
      <c r="HQ61" s="219"/>
      <c r="HR61" s="219"/>
      <c r="HS61" s="219"/>
      <c r="HT61" s="219"/>
      <c r="HU61" s="219"/>
      <c r="HV61" s="219"/>
      <c r="HW61" s="219"/>
    </row>
    <row r="62" spans="1:231" ht="21" customHeight="1">
      <c r="B62" s="234"/>
      <c r="C62" s="701"/>
      <c r="D62" s="710" t="s">
        <v>603</v>
      </c>
      <c r="E62" s="691"/>
      <c r="F62" s="691"/>
      <c r="G62" s="1459" t="s">
        <v>196</v>
      </c>
      <c r="H62" s="1459"/>
      <c r="I62" s="1459"/>
      <c r="J62" s="1459"/>
      <c r="K62" s="1459"/>
      <c r="L62" s="1459"/>
      <c r="M62" s="1459"/>
      <c r="N62" s="1459"/>
      <c r="O62" s="1459"/>
      <c r="P62" s="1459"/>
      <c r="Q62" s="1459"/>
      <c r="R62" s="1459"/>
      <c r="S62" s="1459"/>
      <c r="T62" s="1459"/>
      <c r="U62" s="1459"/>
      <c r="V62" s="1459"/>
      <c r="W62" s="1459"/>
      <c r="X62" s="1459"/>
      <c r="Y62" s="691"/>
      <c r="Z62" s="691"/>
      <c r="AA62" s="734"/>
      <c r="AB62" s="1449"/>
      <c r="AC62" s="1450"/>
      <c r="AD62" s="691"/>
      <c r="AE62" s="693"/>
      <c r="AF62" s="691"/>
      <c r="AG62" s="701"/>
      <c r="AH62" s="701"/>
      <c r="AI62" s="701"/>
      <c r="AJ62" s="701"/>
      <c r="AK62" s="701"/>
      <c r="AL62" s="701"/>
      <c r="AM62" s="691"/>
      <c r="AN62" s="691"/>
      <c r="AO62" s="691"/>
      <c r="AP62" s="691"/>
      <c r="AQ62" s="691"/>
      <c r="AT62" s="219"/>
      <c r="AU62" s="219"/>
      <c r="AV62" s="219"/>
      <c r="AW62" s="237"/>
      <c r="AX62" s="237"/>
      <c r="AY62" s="233"/>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19"/>
      <c r="FH62" s="219"/>
      <c r="FI62" s="219"/>
      <c r="FJ62" s="219"/>
      <c r="FK62" s="219"/>
      <c r="FL62" s="219"/>
      <c r="FM62" s="219"/>
      <c r="FN62" s="219"/>
      <c r="FO62" s="219"/>
      <c r="FP62" s="219"/>
      <c r="FQ62" s="219"/>
      <c r="FR62" s="219"/>
      <c r="FS62" s="219"/>
      <c r="FT62" s="219"/>
      <c r="FU62" s="219"/>
      <c r="FV62" s="219"/>
      <c r="FW62" s="219"/>
      <c r="FX62" s="219"/>
      <c r="FY62" s="219"/>
      <c r="FZ62" s="219"/>
      <c r="GA62" s="219"/>
      <c r="GB62" s="219"/>
      <c r="GC62" s="219"/>
      <c r="GD62" s="219"/>
      <c r="GE62" s="219"/>
      <c r="GF62" s="219"/>
      <c r="GG62" s="219"/>
      <c r="GH62" s="219"/>
      <c r="GI62" s="219"/>
      <c r="GJ62" s="219"/>
      <c r="GK62" s="219"/>
      <c r="GL62" s="219"/>
      <c r="GM62" s="219"/>
      <c r="GN62" s="219"/>
      <c r="GO62" s="219"/>
      <c r="GP62" s="219"/>
      <c r="GQ62" s="219"/>
      <c r="GR62" s="219"/>
      <c r="GS62" s="219"/>
      <c r="GT62" s="219"/>
      <c r="GU62" s="219"/>
      <c r="GV62" s="219"/>
      <c r="GW62" s="219"/>
      <c r="GX62" s="219"/>
      <c r="GY62" s="219"/>
      <c r="GZ62" s="219"/>
      <c r="HA62" s="219"/>
      <c r="HB62" s="219"/>
      <c r="HC62" s="219"/>
      <c r="HD62" s="219"/>
      <c r="HE62" s="219"/>
      <c r="HF62" s="219"/>
      <c r="HG62" s="219"/>
      <c r="HH62" s="219"/>
      <c r="HI62" s="219"/>
      <c r="HJ62" s="219"/>
      <c r="HK62" s="219"/>
      <c r="HL62" s="219"/>
      <c r="HM62" s="219"/>
      <c r="HN62" s="219"/>
      <c r="HO62" s="219"/>
      <c r="HP62" s="219"/>
      <c r="HQ62" s="219"/>
      <c r="HR62" s="219"/>
      <c r="HS62" s="219"/>
      <c r="HT62" s="219"/>
      <c r="HU62" s="219"/>
      <c r="HV62" s="219"/>
      <c r="HW62" s="219"/>
    </row>
    <row r="63" spans="1:231" ht="21" customHeight="1">
      <c r="C63" s="691"/>
      <c r="D63" s="710" t="s">
        <v>594</v>
      </c>
      <c r="E63" s="691"/>
      <c r="F63" s="691"/>
      <c r="G63" s="695" t="s">
        <v>447</v>
      </c>
      <c r="H63" s="711"/>
      <c r="I63" s="691"/>
      <c r="J63" s="691"/>
      <c r="K63" s="691"/>
      <c r="L63" s="691"/>
      <c r="M63" s="691"/>
      <c r="N63" s="691"/>
      <c r="O63" s="692"/>
      <c r="P63" s="692"/>
      <c r="Q63" s="692"/>
      <c r="R63" s="691"/>
      <c r="S63" s="691"/>
      <c r="T63" s="691"/>
      <c r="U63" s="691"/>
      <c r="V63" s="691"/>
      <c r="W63" s="691"/>
      <c r="X63" s="691"/>
      <c r="Y63" s="691"/>
      <c r="Z63" s="691"/>
      <c r="AA63" s="691"/>
      <c r="AB63" s="691"/>
      <c r="AC63" s="691"/>
      <c r="AD63" s="691"/>
      <c r="AE63" s="693"/>
      <c r="AF63" s="691"/>
      <c r="AG63" s="691"/>
      <c r="AH63" s="691"/>
      <c r="AI63" s="691"/>
      <c r="AJ63" s="691"/>
      <c r="AK63" s="691"/>
      <c r="AL63" s="691"/>
      <c r="AM63" s="691"/>
      <c r="AN63" s="691"/>
      <c r="AO63" s="691"/>
      <c r="AP63" s="691"/>
      <c r="AQ63" s="691"/>
    </row>
    <row r="64" spans="1:231" ht="21" customHeight="1">
      <c r="C64" s="691"/>
      <c r="D64" s="712"/>
      <c r="E64" s="691"/>
      <c r="F64" s="691"/>
      <c r="G64" s="713"/>
      <c r="H64" s="711"/>
      <c r="I64" s="691"/>
      <c r="J64" s="691"/>
      <c r="K64" s="691"/>
      <c r="L64" s="692" t="s">
        <v>570</v>
      </c>
      <c r="M64" s="691"/>
      <c r="N64" s="692" t="s">
        <v>175</v>
      </c>
      <c r="O64" s="691"/>
      <c r="P64" s="691"/>
      <c r="Q64" s="691"/>
      <c r="R64" s="691"/>
      <c r="S64" s="691"/>
      <c r="T64" s="691"/>
      <c r="U64" s="691"/>
      <c r="V64" s="691"/>
      <c r="W64" s="691"/>
      <c r="X64" s="691"/>
      <c r="Y64" s="691"/>
      <c r="Z64" s="691"/>
      <c r="AA64" s="734"/>
      <c r="AB64" s="1449"/>
      <c r="AC64" s="1450"/>
      <c r="AD64" s="691"/>
      <c r="AE64" s="693"/>
      <c r="AF64" s="691"/>
      <c r="AG64" s="691"/>
      <c r="AH64" s="691"/>
      <c r="AI64" s="691"/>
      <c r="AJ64" s="691"/>
      <c r="AK64" s="691"/>
      <c r="AL64" s="691"/>
      <c r="AM64" s="691"/>
      <c r="AN64" s="691"/>
      <c r="AO64" s="691"/>
      <c r="AP64" s="691"/>
      <c r="AQ64" s="691"/>
    </row>
    <row r="65" spans="2:56" ht="21" customHeight="1">
      <c r="C65" s="691"/>
      <c r="D65" s="712"/>
      <c r="E65" s="691"/>
      <c r="F65" s="691"/>
      <c r="G65" s="713"/>
      <c r="H65" s="711"/>
      <c r="I65" s="691"/>
      <c r="J65" s="691"/>
      <c r="K65" s="691"/>
      <c r="L65" s="692" t="s">
        <v>573</v>
      </c>
      <c r="M65" s="691"/>
      <c r="N65" s="692" t="s">
        <v>206</v>
      </c>
      <c r="O65" s="691"/>
      <c r="P65" s="691"/>
      <c r="Q65" s="691"/>
      <c r="R65" s="691"/>
      <c r="S65" s="691"/>
      <c r="T65" s="691"/>
      <c r="U65" s="691"/>
      <c r="V65" s="691"/>
      <c r="W65" s="691"/>
      <c r="X65" s="691"/>
      <c r="Y65" s="691"/>
      <c r="Z65" s="691"/>
      <c r="AA65" s="734"/>
      <c r="AB65" s="1449"/>
      <c r="AC65" s="1450"/>
      <c r="AD65" s="691"/>
      <c r="AE65" s="693"/>
      <c r="AF65" s="691"/>
      <c r="AG65" s="691"/>
      <c r="AH65" s="691"/>
      <c r="AI65" s="691"/>
      <c r="AJ65" s="691"/>
      <c r="AK65" s="691"/>
      <c r="AL65" s="691"/>
      <c r="AM65" s="691"/>
      <c r="AN65" s="691"/>
      <c r="AO65" s="691"/>
      <c r="AP65" s="691"/>
      <c r="AQ65" s="691"/>
    </row>
    <row r="66" spans="2:56" ht="18" customHeight="1">
      <c r="C66" s="691"/>
      <c r="D66" s="710" t="s">
        <v>611</v>
      </c>
      <c r="E66" s="691"/>
      <c r="F66" s="691"/>
      <c r="G66" s="714" t="s">
        <v>176</v>
      </c>
      <c r="H66" s="711"/>
      <c r="I66" s="691"/>
      <c r="J66" s="691"/>
      <c r="K66" s="691"/>
      <c r="L66" s="691"/>
      <c r="M66" s="691"/>
      <c r="N66" s="691"/>
      <c r="O66" s="691"/>
      <c r="P66" s="691"/>
      <c r="Q66" s="692"/>
      <c r="R66" s="692"/>
      <c r="S66" s="692" t="s">
        <v>177</v>
      </c>
      <c r="U66" s="691"/>
      <c r="V66" s="691"/>
      <c r="W66" s="691"/>
      <c r="X66" s="691"/>
      <c r="Y66" s="691"/>
      <c r="Z66" s="691"/>
      <c r="AA66" s="734"/>
      <c r="AB66" s="1449"/>
      <c r="AC66" s="1450"/>
      <c r="AD66" s="691"/>
      <c r="AE66" s="693"/>
      <c r="AF66" s="691"/>
      <c r="AG66" s="691"/>
      <c r="AH66" s="691"/>
      <c r="AI66" s="691"/>
      <c r="AJ66" s="691"/>
      <c r="AK66" s="691"/>
      <c r="AL66" s="691"/>
      <c r="AM66" s="691"/>
      <c r="AN66" s="691"/>
      <c r="AO66" s="691"/>
      <c r="AP66" s="691"/>
      <c r="AQ66" s="691"/>
    </row>
    <row r="67" spans="2:56" ht="18" customHeight="1">
      <c r="C67" s="691"/>
      <c r="D67" s="710" t="s">
        <v>613</v>
      </c>
      <c r="E67" s="691"/>
      <c r="F67" s="691"/>
      <c r="G67" s="714" t="s">
        <v>449</v>
      </c>
      <c r="H67" s="711"/>
      <c r="I67" s="691"/>
      <c r="J67" s="691"/>
      <c r="K67" s="691"/>
      <c r="L67" s="691"/>
      <c r="M67" s="691"/>
      <c r="N67" s="691"/>
      <c r="O67" s="691"/>
      <c r="P67" s="691"/>
      <c r="Q67" s="692"/>
      <c r="R67" s="692" t="s">
        <v>448</v>
      </c>
      <c r="S67" s="692"/>
      <c r="T67" s="691"/>
      <c r="U67" s="691"/>
      <c r="V67" s="691"/>
      <c r="W67" s="691"/>
      <c r="X67" s="691"/>
      <c r="Y67" s="691"/>
      <c r="Z67" s="691"/>
      <c r="AA67" s="734"/>
      <c r="AB67" s="1449"/>
      <c r="AC67" s="1450"/>
      <c r="AD67" s="691"/>
      <c r="AE67" s="693"/>
      <c r="AF67" s="691"/>
      <c r="AG67" s="691"/>
      <c r="AH67" s="691"/>
      <c r="AI67" s="691"/>
      <c r="AJ67" s="691"/>
      <c r="AK67" s="691"/>
      <c r="AL67" s="691"/>
      <c r="AM67" s="691"/>
      <c r="AN67" s="691"/>
      <c r="AO67" s="691"/>
      <c r="AP67" s="691"/>
      <c r="AQ67" s="691"/>
    </row>
    <row r="68" spans="2:56" ht="18" customHeight="1">
      <c r="C68" s="691"/>
      <c r="D68" s="710" t="s">
        <v>617</v>
      </c>
      <c r="E68" s="691"/>
      <c r="F68" s="691"/>
      <c r="G68" s="715" t="s">
        <v>209</v>
      </c>
      <c r="H68" s="711"/>
      <c r="I68" s="691"/>
      <c r="J68" s="691"/>
      <c r="K68" s="691"/>
      <c r="L68" s="691"/>
      <c r="M68" s="691"/>
      <c r="N68" s="691"/>
      <c r="O68" s="691"/>
      <c r="P68" s="691"/>
      <c r="Q68" s="692"/>
      <c r="R68" s="692"/>
      <c r="S68" s="692"/>
      <c r="T68" s="691"/>
      <c r="U68" s="691"/>
      <c r="V68" s="691"/>
      <c r="W68" s="691"/>
      <c r="X68" s="691"/>
      <c r="Y68" s="691"/>
      <c r="Z68" s="691"/>
      <c r="AA68" s="734"/>
      <c r="AB68" s="1449"/>
      <c r="AC68" s="1450"/>
      <c r="AD68" s="691"/>
      <c r="AE68" s="2"/>
      <c r="AF68" s="2"/>
      <c r="AG68" s="2"/>
      <c r="AH68" s="2"/>
      <c r="AI68" s="2"/>
      <c r="AJ68" s="2"/>
      <c r="AK68" s="2"/>
      <c r="AL68" s="2"/>
      <c r="AM68" s="2"/>
      <c r="AN68" s="2"/>
      <c r="AO68" s="2"/>
      <c r="AP68" s="2"/>
      <c r="AQ68" s="2"/>
      <c r="AR68" s="2"/>
    </row>
    <row r="69" spans="2:56" ht="18" customHeight="1">
      <c r="C69" s="691"/>
      <c r="D69" s="710" t="s">
        <v>661</v>
      </c>
      <c r="E69" s="691"/>
      <c r="F69" s="691"/>
      <c r="G69" s="714" t="s">
        <v>450</v>
      </c>
      <c r="H69" s="711"/>
      <c r="I69" s="691"/>
      <c r="J69" s="691"/>
      <c r="K69" s="691"/>
      <c r="L69" s="691"/>
      <c r="M69" s="691"/>
      <c r="N69" s="691"/>
      <c r="O69" s="691"/>
      <c r="P69" s="691"/>
      <c r="Q69" s="692"/>
      <c r="R69" s="692"/>
      <c r="S69" s="692"/>
      <c r="T69" s="691"/>
      <c r="U69" s="691"/>
      <c r="V69" s="692" t="s">
        <v>451</v>
      </c>
      <c r="W69" s="691"/>
      <c r="X69" s="691"/>
      <c r="Y69" s="691"/>
      <c r="Z69" s="691"/>
      <c r="AA69" s="734"/>
      <c r="AB69" s="1449"/>
      <c r="AC69" s="1450"/>
      <c r="AD69" s="691"/>
      <c r="AE69" s="693"/>
      <c r="AF69" s="691"/>
      <c r="AG69" s="691"/>
      <c r="AH69" s="691"/>
      <c r="AI69" s="691"/>
      <c r="AJ69" s="691"/>
      <c r="AK69" s="691"/>
      <c r="AL69" s="691"/>
      <c r="AM69" s="691"/>
      <c r="AN69" s="691"/>
      <c r="AO69" s="691"/>
      <c r="AP69" s="691"/>
      <c r="AQ69" s="691"/>
    </row>
    <row r="70" spans="2:56" ht="18" customHeight="1">
      <c r="B70" s="238"/>
      <c r="C70" s="716"/>
      <c r="D70" s="710" t="s">
        <v>663</v>
      </c>
      <c r="E70" s="716"/>
      <c r="F70" s="716"/>
      <c r="G70" s="715" t="s">
        <v>178</v>
      </c>
      <c r="H70" s="691"/>
      <c r="I70" s="691"/>
      <c r="J70" s="691"/>
      <c r="K70" s="691"/>
      <c r="L70" s="691"/>
      <c r="M70" s="691"/>
      <c r="N70" s="691"/>
      <c r="O70" s="691"/>
      <c r="P70" s="691"/>
      <c r="Q70" s="692"/>
      <c r="R70" s="691"/>
      <c r="S70" s="691"/>
      <c r="T70" s="691"/>
      <c r="U70" s="691"/>
      <c r="V70" s="691"/>
      <c r="W70" s="691"/>
      <c r="X70" s="696"/>
      <c r="Y70" s="691"/>
      <c r="Z70" s="691"/>
      <c r="AA70" s="734"/>
      <c r="AB70" s="1449"/>
      <c r="AC70" s="1450"/>
      <c r="AD70" s="691"/>
      <c r="AE70" s="693"/>
      <c r="AF70" s="691"/>
      <c r="AG70" s="691"/>
      <c r="AH70" s="691"/>
      <c r="AI70" s="691"/>
      <c r="AJ70" s="691"/>
      <c r="AK70" s="693"/>
      <c r="AL70" s="693"/>
      <c r="AM70" s="693"/>
      <c r="AN70" s="693"/>
      <c r="AO70" s="693"/>
      <c r="AP70" s="717"/>
      <c r="AQ70" s="716"/>
      <c r="AR70" s="238"/>
      <c r="AS70" s="238"/>
      <c r="AT70" s="238"/>
      <c r="AU70" s="238"/>
      <c r="AV70" s="238"/>
      <c r="AW70" s="238"/>
      <c r="AX70" s="238"/>
      <c r="AY70" s="238"/>
      <c r="AZ70" s="238"/>
      <c r="BA70" s="238"/>
      <c r="BB70" s="238"/>
      <c r="BC70" s="238"/>
      <c r="BD70" s="238"/>
    </row>
    <row r="71" spans="2:56" ht="18" customHeight="1">
      <c r="C71" s="691"/>
      <c r="D71" s="710" t="s">
        <v>667</v>
      </c>
      <c r="E71" s="691"/>
      <c r="F71" s="691"/>
      <c r="G71" s="714" t="s">
        <v>452</v>
      </c>
      <c r="H71" s="695"/>
      <c r="I71" s="691"/>
      <c r="J71" s="691"/>
      <c r="K71" s="691"/>
      <c r="L71" s="691"/>
      <c r="M71" s="691"/>
      <c r="N71" s="691"/>
      <c r="O71" s="691"/>
      <c r="P71" s="691"/>
      <c r="Q71" s="692" t="s">
        <v>453</v>
      </c>
      <c r="R71" s="691"/>
      <c r="S71" s="691"/>
      <c r="T71" s="691"/>
      <c r="U71" s="691"/>
      <c r="V71" s="691"/>
      <c r="W71" s="691"/>
      <c r="X71" s="691"/>
      <c r="Y71" s="691"/>
      <c r="Z71" s="691"/>
      <c r="AA71" s="734"/>
      <c r="AB71" s="1449"/>
      <c r="AC71" s="1450"/>
      <c r="AD71" s="691" t="s">
        <v>197</v>
      </c>
      <c r="AE71" s="693"/>
      <c r="AF71" s="691"/>
      <c r="AG71" s="691"/>
      <c r="AH71" s="691"/>
      <c r="AI71" s="691"/>
      <c r="AJ71" s="691"/>
      <c r="AK71" s="691"/>
      <c r="AL71" s="691"/>
      <c r="AM71" s="691"/>
      <c r="AN71" s="691"/>
      <c r="AO71" s="691"/>
      <c r="AP71" s="691"/>
      <c r="AQ71" s="691"/>
      <c r="AY71" s="718"/>
    </row>
    <row r="72" spans="2:56" ht="14.1" customHeight="1">
      <c r="C72" s="691"/>
      <c r="D72" s="710"/>
      <c r="E72" s="691"/>
      <c r="F72" s="691"/>
      <c r="G72" s="714"/>
      <c r="K72" s="691"/>
      <c r="L72" s="691"/>
      <c r="M72" s="691"/>
      <c r="N72" s="691"/>
      <c r="O72" s="691"/>
      <c r="P72" s="691"/>
      <c r="Q72" s="692"/>
      <c r="R72" s="719"/>
      <c r="S72" s="720" t="s">
        <v>179</v>
      </c>
      <c r="T72" s="691"/>
      <c r="U72" s="691"/>
      <c r="V72" s="691"/>
      <c r="W72" s="691"/>
      <c r="X72" s="691"/>
      <c r="Y72" s="691"/>
      <c r="Z72" s="691"/>
      <c r="AA72" s="691"/>
      <c r="AB72" s="721"/>
      <c r="AC72" s="721"/>
      <c r="AD72" s="691"/>
      <c r="AE72" s="693"/>
      <c r="AF72" s="691"/>
      <c r="AG72" s="691"/>
      <c r="AH72" s="691"/>
      <c r="AI72" s="691"/>
      <c r="AJ72" s="691"/>
      <c r="AK72" s="691"/>
      <c r="AL72" s="691"/>
      <c r="AM72" s="691"/>
      <c r="AN72" s="691"/>
      <c r="AO72" s="691"/>
      <c r="AP72" s="691"/>
      <c r="AQ72" s="691"/>
    </row>
    <row r="73" spans="2:56" ht="14.1" customHeight="1">
      <c r="C73" s="691"/>
      <c r="D73" s="710"/>
      <c r="E73" s="691"/>
      <c r="F73" s="691"/>
      <c r="G73" s="714"/>
      <c r="K73" s="691"/>
      <c r="L73" s="691"/>
      <c r="M73" s="691"/>
      <c r="N73" s="691"/>
      <c r="O73" s="691"/>
      <c r="P73" s="691"/>
      <c r="Q73" s="692"/>
      <c r="R73" s="719"/>
      <c r="S73" s="720" t="s">
        <v>180</v>
      </c>
      <c r="T73" s="691"/>
      <c r="U73" s="691"/>
      <c r="V73" s="691"/>
      <c r="W73" s="691"/>
      <c r="X73" s="691"/>
      <c r="Y73" s="691"/>
      <c r="Z73" s="691"/>
      <c r="AA73" s="691"/>
      <c r="AB73" s="721"/>
      <c r="AC73" s="721"/>
      <c r="AD73" s="691"/>
      <c r="AE73" s="693"/>
      <c r="AF73" s="691"/>
      <c r="AG73" s="691"/>
      <c r="AH73" s="691"/>
      <c r="AI73" s="691"/>
      <c r="AJ73" s="691"/>
      <c r="AK73" s="691"/>
      <c r="AL73" s="691"/>
      <c r="AM73" s="691"/>
      <c r="AN73" s="691"/>
      <c r="AO73" s="691"/>
      <c r="AP73" s="691"/>
      <c r="AQ73" s="691"/>
      <c r="AY73" s="691"/>
    </row>
    <row r="74" spans="2:56" ht="14.1" customHeight="1">
      <c r="C74" s="691"/>
      <c r="D74" s="710"/>
      <c r="E74" s="691"/>
      <c r="F74" s="691"/>
      <c r="G74" s="714"/>
      <c r="K74" s="691"/>
      <c r="L74" s="691"/>
      <c r="M74" s="691"/>
      <c r="N74" s="691"/>
      <c r="O74" s="691"/>
      <c r="P74" s="691"/>
      <c r="Q74" s="692"/>
      <c r="R74" s="719"/>
      <c r="S74" s="720" t="s">
        <v>181</v>
      </c>
      <c r="T74" s="691"/>
      <c r="U74" s="691"/>
      <c r="V74" s="691"/>
      <c r="W74" s="691"/>
      <c r="X74" s="691"/>
      <c r="Y74" s="691"/>
      <c r="Z74" s="691"/>
      <c r="AA74" s="691"/>
      <c r="AB74" s="721"/>
      <c r="AC74" s="721"/>
      <c r="AD74" s="691"/>
      <c r="AE74" s="693"/>
      <c r="AF74" s="691"/>
      <c r="AG74" s="691"/>
      <c r="AH74" s="691"/>
      <c r="AI74" s="691"/>
      <c r="AJ74" s="691"/>
      <c r="AK74" s="691"/>
      <c r="AL74" s="691"/>
      <c r="AM74" s="691"/>
      <c r="AN74" s="691"/>
      <c r="AO74" s="691"/>
      <c r="AP74" s="691"/>
      <c r="AQ74" s="691"/>
      <c r="AY74" s="691"/>
    </row>
    <row r="75" spans="2:56" ht="18.95" customHeight="1">
      <c r="C75" s="691"/>
      <c r="D75" s="691"/>
      <c r="E75" s="691"/>
      <c r="F75" s="691"/>
      <c r="G75" s="722"/>
      <c r="I75" s="691"/>
      <c r="J75" s="699" t="s">
        <v>454</v>
      </c>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Y75" s="704"/>
    </row>
    <row r="76" spans="2:56" ht="14.1" customHeight="1">
      <c r="C76" s="691"/>
      <c r="D76" s="691"/>
      <c r="E76" s="1"/>
      <c r="F76" s="1"/>
      <c r="G76" s="1116"/>
      <c r="H76" s="1116"/>
      <c r="I76" s="10"/>
      <c r="J76" s="36"/>
      <c r="K76" s="691"/>
      <c r="L76" s="691"/>
      <c r="M76" s="723"/>
      <c r="N76" s="692" t="s">
        <v>456</v>
      </c>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1"/>
      <c r="AP76" s="691"/>
      <c r="AQ76" s="691"/>
    </row>
    <row r="77" spans="2:56" ht="15.95" customHeight="1">
      <c r="C77" s="691"/>
      <c r="D77" s="691"/>
      <c r="E77" s="1"/>
      <c r="F77" s="1"/>
      <c r="G77" s="8"/>
      <c r="H77" s="10"/>
      <c r="I77" s="10"/>
      <c r="J77" s="10"/>
      <c r="K77" s="691"/>
      <c r="N77" s="691"/>
      <c r="O77" s="702" t="s">
        <v>457</v>
      </c>
      <c r="P77" s="691"/>
      <c r="Q77" s="691"/>
      <c r="R77" s="691"/>
      <c r="S77" s="691"/>
      <c r="T77" s="691"/>
      <c r="U77" s="691"/>
      <c r="V77" s="691"/>
      <c r="W77" s="691"/>
      <c r="X77" s="691"/>
      <c r="Y77" s="691"/>
      <c r="Z77" s="691"/>
      <c r="AA77" s="691"/>
      <c r="AB77" s="691"/>
      <c r="AC77" s="691"/>
      <c r="AH77" s="1455"/>
      <c r="AI77" s="1449"/>
      <c r="AJ77" s="1449"/>
      <c r="AK77" s="1450"/>
      <c r="AL77" s="691"/>
      <c r="AM77" s="691"/>
      <c r="AN77" s="691"/>
      <c r="AO77" s="691"/>
      <c r="AP77" s="691"/>
      <c r="AQ77" s="691"/>
    </row>
    <row r="78" spans="2:56" ht="14.1" customHeight="1">
      <c r="C78" s="691"/>
      <c r="D78" s="691"/>
      <c r="E78" s="1"/>
      <c r="F78" s="1"/>
      <c r="G78" s="1116"/>
      <c r="H78" s="1116"/>
      <c r="I78" s="10"/>
      <c r="J78" s="36"/>
      <c r="K78" s="691"/>
      <c r="L78" s="691"/>
      <c r="M78" s="723"/>
      <c r="N78" s="692" t="s">
        <v>458</v>
      </c>
      <c r="O78" s="694"/>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row>
    <row r="79" spans="2:56" ht="18.95" customHeight="1">
      <c r="C79" s="691"/>
      <c r="D79" s="710" t="s">
        <v>669</v>
      </c>
      <c r="E79" s="691"/>
      <c r="F79" s="691"/>
      <c r="G79" s="714" t="s">
        <v>182</v>
      </c>
      <c r="H79" s="695"/>
      <c r="I79" s="691"/>
      <c r="J79" s="691"/>
      <c r="K79" s="691"/>
      <c r="L79" s="691"/>
      <c r="M79" s="691"/>
      <c r="N79" s="691"/>
      <c r="O79" s="692" t="s">
        <v>453</v>
      </c>
      <c r="P79" s="691"/>
      <c r="Q79" s="692" t="s">
        <v>453</v>
      </c>
      <c r="R79" s="691"/>
      <c r="S79" s="691"/>
      <c r="T79" s="691"/>
      <c r="U79" s="691"/>
      <c r="V79" s="691"/>
      <c r="W79" s="691"/>
      <c r="X79" s="691"/>
      <c r="Y79" s="691"/>
      <c r="Z79" s="691"/>
      <c r="AA79" s="691"/>
      <c r="AB79" s="1455"/>
      <c r="AC79" s="1450"/>
      <c r="AD79" s="691"/>
      <c r="AE79" s="693"/>
      <c r="AF79" s="691"/>
      <c r="AG79" s="691"/>
      <c r="AH79" s="691"/>
      <c r="AI79" s="693"/>
      <c r="AJ79" s="693"/>
      <c r="AK79" s="693"/>
      <c r="AL79" s="693"/>
      <c r="AM79" s="693"/>
      <c r="AN79" s="693"/>
      <c r="AO79" s="691"/>
      <c r="AP79" s="691"/>
      <c r="AQ79" s="691"/>
    </row>
    <row r="80" spans="2:56" ht="18.95" customHeight="1">
      <c r="C80" s="691"/>
      <c r="D80" s="710" t="s">
        <v>671</v>
      </c>
      <c r="E80" s="693"/>
      <c r="F80" s="691"/>
      <c r="G80" s="724" t="s">
        <v>183</v>
      </c>
      <c r="H80" s="695"/>
      <c r="I80" s="691"/>
      <c r="J80" s="691"/>
      <c r="K80" s="691"/>
      <c r="L80" s="691"/>
      <c r="M80" s="691"/>
      <c r="N80" s="691"/>
      <c r="O80" s="692" t="s">
        <v>453</v>
      </c>
      <c r="P80" s="691"/>
      <c r="Q80" s="692" t="s">
        <v>453</v>
      </c>
      <c r="R80" s="691"/>
      <c r="S80" s="691"/>
      <c r="T80" s="691"/>
      <c r="U80" s="691"/>
      <c r="V80" s="691"/>
      <c r="W80" s="691"/>
      <c r="X80" s="691"/>
      <c r="Y80" s="691"/>
      <c r="Z80" s="691"/>
      <c r="AA80" s="691"/>
      <c r="AB80" s="1455"/>
      <c r="AC80" s="1450"/>
      <c r="AD80" s="691"/>
      <c r="AE80" s="693"/>
      <c r="AF80" s="691"/>
      <c r="AG80" s="691"/>
      <c r="AH80" s="691"/>
      <c r="AI80" s="693"/>
      <c r="AJ80" s="693"/>
      <c r="AK80" s="693"/>
      <c r="AL80" s="693"/>
      <c r="AM80" s="693"/>
      <c r="AN80" s="693"/>
      <c r="AO80" s="691"/>
      <c r="AP80" s="691"/>
      <c r="AQ80" s="691"/>
    </row>
    <row r="81" spans="1:43" ht="18.95" customHeight="1">
      <c r="C81" s="691"/>
      <c r="D81" s="710" t="s">
        <v>184</v>
      </c>
      <c r="E81" s="693"/>
      <c r="F81" s="691"/>
      <c r="G81" s="724" t="s">
        <v>58</v>
      </c>
      <c r="H81" s="695"/>
      <c r="I81" s="691"/>
      <c r="J81" s="691"/>
      <c r="K81" s="691"/>
      <c r="L81" s="691"/>
      <c r="M81" s="691"/>
      <c r="N81" s="691"/>
      <c r="O81" s="692"/>
      <c r="P81" s="692" t="s">
        <v>61</v>
      </c>
      <c r="Q81" s="692" t="s">
        <v>453</v>
      </c>
      <c r="R81" s="691"/>
      <c r="S81" s="691"/>
      <c r="T81" s="691"/>
      <c r="U81" s="691"/>
      <c r="V81" s="691"/>
      <c r="W81" s="691"/>
      <c r="X81" s="691"/>
      <c r="Y81" s="691"/>
      <c r="Z81" s="691"/>
      <c r="AA81" s="691"/>
      <c r="AB81" s="1477"/>
      <c r="AC81" s="1478"/>
      <c r="AD81" s="691"/>
      <c r="AE81" s="693"/>
      <c r="AF81" s="691"/>
      <c r="AG81" s="691"/>
      <c r="AH81" s="691"/>
      <c r="AI81" s="693"/>
      <c r="AJ81" s="693"/>
      <c r="AK81" s="693"/>
      <c r="AL81" s="693"/>
      <c r="AM81" s="693"/>
      <c r="AN81" s="693"/>
      <c r="AO81" s="691"/>
      <c r="AP81" s="691"/>
      <c r="AQ81" s="691"/>
    </row>
    <row r="82" spans="1:43" ht="18.95" customHeight="1">
      <c r="C82" s="691"/>
      <c r="D82" s="710" t="s">
        <v>185</v>
      </c>
      <c r="E82" s="693"/>
      <c r="F82" s="691"/>
      <c r="G82" s="714" t="s">
        <v>186</v>
      </c>
      <c r="H82" s="695"/>
      <c r="I82" s="691"/>
      <c r="J82" s="691"/>
      <c r="K82" s="691"/>
      <c r="L82" s="691"/>
      <c r="M82" s="691"/>
      <c r="N82" s="691"/>
      <c r="O82" s="691"/>
      <c r="P82" s="692" t="s">
        <v>453</v>
      </c>
      <c r="Q82" s="692" t="s">
        <v>453</v>
      </c>
      <c r="R82" s="691"/>
      <c r="S82" s="691"/>
      <c r="T82" s="691"/>
      <c r="U82" s="691"/>
      <c r="V82" s="691"/>
      <c r="W82" s="691"/>
      <c r="X82" s="691"/>
      <c r="Y82" s="691"/>
      <c r="Z82" s="691"/>
      <c r="AA82" s="691"/>
      <c r="AB82" s="1452"/>
      <c r="AC82" s="1454"/>
      <c r="AD82" s="691"/>
      <c r="AE82" s="693"/>
      <c r="AF82" s="691"/>
      <c r="AG82" s="691"/>
      <c r="AH82" s="691"/>
      <c r="AI82" s="693"/>
      <c r="AJ82" s="693"/>
      <c r="AK82" s="693"/>
      <c r="AL82" s="693"/>
      <c r="AM82" s="693"/>
      <c r="AN82" s="693"/>
      <c r="AO82" s="691"/>
      <c r="AP82" s="691"/>
      <c r="AQ82" s="691"/>
    </row>
    <row r="83" spans="1:43" ht="11.1" customHeight="1">
      <c r="C83" s="691"/>
      <c r="D83" s="725"/>
      <c r="E83" s="693"/>
      <c r="F83" s="693"/>
      <c r="G83" s="724"/>
      <c r="H83" s="726"/>
      <c r="I83" s="693"/>
      <c r="J83" s="693"/>
      <c r="K83" s="693"/>
      <c r="L83" s="693"/>
      <c r="M83" s="693"/>
      <c r="N83" s="693"/>
      <c r="O83" s="693"/>
      <c r="P83" s="727"/>
      <c r="Q83" s="727"/>
      <c r="R83" s="693"/>
      <c r="S83" s="693"/>
      <c r="T83" s="693"/>
      <c r="U83" s="693"/>
      <c r="V83" s="693"/>
      <c r="W83" s="693"/>
      <c r="X83" s="693"/>
      <c r="Y83" s="693"/>
      <c r="Z83" s="693"/>
      <c r="AA83" s="693"/>
      <c r="AB83" s="1479"/>
      <c r="AC83" s="1479"/>
      <c r="AD83" s="693"/>
      <c r="AE83" s="693"/>
      <c r="AF83" s="693"/>
      <c r="AG83" s="693"/>
      <c r="AH83" s="693"/>
      <c r="AI83" s="693"/>
      <c r="AJ83" s="693"/>
      <c r="AK83" s="693"/>
      <c r="AL83" s="693"/>
      <c r="AM83" s="693"/>
      <c r="AN83" s="693"/>
      <c r="AO83" s="691"/>
      <c r="AP83" s="691"/>
      <c r="AQ83" s="691"/>
    </row>
    <row r="84" spans="1:43" ht="15">
      <c r="C84" s="704" t="s">
        <v>504</v>
      </c>
      <c r="D84" s="691"/>
      <c r="E84" s="691"/>
      <c r="F84" s="691"/>
      <c r="G84" s="728"/>
      <c r="H84" s="693"/>
      <c r="I84" s="691"/>
      <c r="J84" s="692"/>
      <c r="K84" s="691"/>
      <c r="L84" s="691"/>
      <c r="M84" s="692"/>
      <c r="N84" s="691"/>
      <c r="O84" s="694"/>
      <c r="P84" s="691"/>
      <c r="Q84" s="691"/>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1"/>
      <c r="AP84" s="691"/>
      <c r="AQ84" s="691"/>
    </row>
    <row r="85" spans="1:43" ht="15.75" customHeight="1">
      <c r="C85" s="1468"/>
      <c r="D85" s="1469"/>
      <c r="E85" s="1469"/>
      <c r="F85" s="1469"/>
      <c r="G85" s="1469"/>
      <c r="H85" s="1469"/>
      <c r="I85" s="1469"/>
      <c r="J85" s="1469"/>
      <c r="K85" s="1469"/>
      <c r="L85" s="1469"/>
      <c r="M85" s="1469"/>
      <c r="N85" s="1469"/>
      <c r="O85" s="1469"/>
      <c r="P85" s="1469"/>
      <c r="Q85" s="1469"/>
      <c r="R85" s="1469"/>
      <c r="S85" s="1469"/>
      <c r="T85" s="1469"/>
      <c r="U85" s="1469"/>
      <c r="V85" s="1469"/>
      <c r="W85" s="1469"/>
      <c r="X85" s="1469"/>
      <c r="Y85" s="1469"/>
      <c r="Z85" s="1469"/>
      <c r="AA85" s="1469"/>
      <c r="AB85" s="1469"/>
      <c r="AC85" s="1469"/>
      <c r="AD85" s="1469"/>
      <c r="AE85" s="1469"/>
      <c r="AF85" s="1469"/>
      <c r="AG85" s="1469"/>
      <c r="AH85" s="1469"/>
      <c r="AI85" s="1469"/>
      <c r="AJ85" s="1469"/>
      <c r="AK85" s="1469"/>
      <c r="AL85" s="1469"/>
      <c r="AM85" s="1469"/>
      <c r="AN85" s="1469"/>
      <c r="AO85" s="1469"/>
      <c r="AP85" s="1469"/>
      <c r="AQ85" s="1470"/>
    </row>
    <row r="86" spans="1:43" ht="18" customHeight="1">
      <c r="C86" s="1471"/>
      <c r="D86" s="1472"/>
      <c r="E86" s="1472"/>
      <c r="F86" s="1472"/>
      <c r="G86" s="1472"/>
      <c r="H86" s="1472"/>
      <c r="I86" s="1472"/>
      <c r="J86" s="1472"/>
      <c r="K86" s="1472"/>
      <c r="L86" s="1472"/>
      <c r="M86" s="1472"/>
      <c r="N86" s="1472"/>
      <c r="O86" s="1472"/>
      <c r="P86" s="1472"/>
      <c r="Q86" s="1472"/>
      <c r="R86" s="1472"/>
      <c r="S86" s="1472"/>
      <c r="T86" s="1472"/>
      <c r="U86" s="1472"/>
      <c r="V86" s="1472"/>
      <c r="W86" s="1472"/>
      <c r="X86" s="1472"/>
      <c r="Y86" s="1472"/>
      <c r="Z86" s="1472"/>
      <c r="AA86" s="1472"/>
      <c r="AB86" s="1472"/>
      <c r="AC86" s="1472"/>
      <c r="AD86" s="1472"/>
      <c r="AE86" s="1472"/>
      <c r="AF86" s="1472"/>
      <c r="AG86" s="1472"/>
      <c r="AH86" s="1472"/>
      <c r="AI86" s="1472"/>
      <c r="AJ86" s="1472"/>
      <c r="AK86" s="1472"/>
      <c r="AL86" s="1472"/>
      <c r="AM86" s="1472"/>
      <c r="AN86" s="1472"/>
      <c r="AO86" s="1472"/>
      <c r="AP86" s="1472"/>
      <c r="AQ86" s="1473"/>
    </row>
    <row r="87" spans="1:43" ht="18" customHeight="1">
      <c r="C87" s="1474"/>
      <c r="D87" s="1475"/>
      <c r="E87" s="1475"/>
      <c r="F87" s="1475"/>
      <c r="G87" s="1475"/>
      <c r="H87" s="1475"/>
      <c r="I87" s="1475"/>
      <c r="J87" s="1475"/>
      <c r="K87" s="1475"/>
      <c r="L87" s="1475"/>
      <c r="M87" s="1475"/>
      <c r="N87" s="1475"/>
      <c r="O87" s="1475"/>
      <c r="P87" s="1475"/>
      <c r="Q87" s="1475"/>
      <c r="R87" s="1475"/>
      <c r="S87" s="1475"/>
      <c r="T87" s="1475"/>
      <c r="U87" s="1475"/>
      <c r="V87" s="1475"/>
      <c r="W87" s="1475"/>
      <c r="X87" s="1475"/>
      <c r="Y87" s="1475"/>
      <c r="Z87" s="1475"/>
      <c r="AA87" s="1475"/>
      <c r="AB87" s="1475"/>
      <c r="AC87" s="1475"/>
      <c r="AD87" s="1475"/>
      <c r="AE87" s="1475"/>
      <c r="AF87" s="1475"/>
      <c r="AG87" s="1475"/>
      <c r="AH87" s="1475"/>
      <c r="AI87" s="1475"/>
      <c r="AJ87" s="1475"/>
      <c r="AK87" s="1475"/>
      <c r="AL87" s="1475"/>
      <c r="AM87" s="1475"/>
      <c r="AN87" s="1475"/>
      <c r="AO87" s="1475"/>
      <c r="AP87" s="1475"/>
      <c r="AQ87" s="1476"/>
    </row>
    <row r="88" spans="1:43" ht="11.1" customHeight="1">
      <c r="G88" s="239"/>
      <c r="H88" s="232"/>
      <c r="J88" s="218"/>
      <c r="M88" s="218"/>
      <c r="O88" s="226"/>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row>
    <row r="89" spans="1:43" ht="23.1" customHeight="1">
      <c r="B89" s="2"/>
      <c r="C89" s="2"/>
      <c r="D89" s="2"/>
      <c r="F89" s="240"/>
      <c r="G89" s="2"/>
      <c r="I89" s="729"/>
      <c r="J89" s="730"/>
      <c r="K89" s="730"/>
      <c r="L89" s="730"/>
      <c r="M89" s="730"/>
      <c r="N89" s="730"/>
      <c r="O89" s="730"/>
      <c r="P89" s="730"/>
      <c r="Q89" s="730"/>
      <c r="R89" s="730"/>
      <c r="S89" s="730"/>
      <c r="T89" s="730"/>
      <c r="U89" s="731"/>
      <c r="V89" s="731"/>
      <c r="W89" s="731"/>
      <c r="X89" s="731"/>
      <c r="Y89" s="731"/>
      <c r="Z89" s="232"/>
      <c r="AA89" s="232"/>
      <c r="AB89" s="232"/>
      <c r="AC89" s="232"/>
      <c r="AD89" s="232"/>
      <c r="AE89" s="232"/>
      <c r="AF89" s="232"/>
      <c r="AG89" s="232"/>
      <c r="AH89" s="232"/>
      <c r="AI89" s="232"/>
      <c r="AJ89" s="232"/>
      <c r="AK89" s="232"/>
      <c r="AL89" s="232"/>
      <c r="AM89" s="232"/>
      <c r="AN89" s="232"/>
    </row>
    <row r="90" spans="1:43" ht="26.1" customHeight="1">
      <c r="B90" s="2"/>
      <c r="C90" s="2"/>
      <c r="D90" s="2"/>
      <c r="E90" s="240"/>
      <c r="F90" s="240"/>
      <c r="G90" s="732"/>
      <c r="K90" s="730"/>
      <c r="L90" s="730"/>
      <c r="N90" s="730"/>
      <c r="O90" s="732" t="s">
        <v>187</v>
      </c>
      <c r="P90" s="730"/>
      <c r="Q90" s="730"/>
      <c r="R90" s="730"/>
      <c r="S90" s="730"/>
      <c r="T90" s="730"/>
      <c r="U90" s="731"/>
      <c r="V90" s="731"/>
      <c r="W90" s="731"/>
      <c r="X90" s="731"/>
      <c r="Y90" s="731"/>
      <c r="Z90" s="232"/>
      <c r="AA90" s="232"/>
      <c r="AB90" s="232"/>
      <c r="AC90" s="232"/>
      <c r="AD90" s="232"/>
      <c r="AE90" s="232"/>
      <c r="AF90" s="232"/>
      <c r="AG90" s="232"/>
      <c r="AH90" s="232"/>
      <c r="AI90" s="232"/>
      <c r="AJ90" s="232"/>
      <c r="AK90" s="232"/>
      <c r="AL90" s="232"/>
      <c r="AM90" s="232"/>
      <c r="AN90" s="232"/>
    </row>
    <row r="91" spans="1:43" ht="26.1" customHeight="1">
      <c r="B91" s="2"/>
      <c r="C91" s="2"/>
      <c r="D91" s="2"/>
      <c r="E91" s="240"/>
      <c r="F91" s="240"/>
      <c r="K91" s="729"/>
      <c r="L91" s="730"/>
      <c r="N91" s="730"/>
      <c r="O91" s="732" t="s">
        <v>25</v>
      </c>
      <c r="P91" s="730"/>
      <c r="Q91" s="730"/>
      <c r="R91" s="730"/>
      <c r="S91" s="730"/>
      <c r="T91" s="730"/>
      <c r="U91" s="731"/>
      <c r="V91" s="731"/>
      <c r="W91" s="731"/>
      <c r="X91" s="731"/>
      <c r="Y91" s="731"/>
      <c r="Z91" s="232"/>
      <c r="AA91" s="232"/>
      <c r="AB91" s="232"/>
      <c r="AC91" s="232"/>
      <c r="AD91" s="232"/>
      <c r="AE91" s="232"/>
      <c r="AF91" s="232"/>
      <c r="AG91" s="232"/>
      <c r="AH91" s="232"/>
      <c r="AI91" s="232"/>
      <c r="AJ91" s="232"/>
      <c r="AK91" s="232"/>
      <c r="AL91" s="232"/>
      <c r="AM91" s="232"/>
      <c r="AN91" s="232"/>
    </row>
    <row r="92" spans="1:43" ht="26.1" customHeight="1">
      <c r="B92" s="2"/>
      <c r="C92" s="2"/>
      <c r="D92" s="2"/>
      <c r="E92" s="240"/>
      <c r="F92" s="240"/>
      <c r="K92" s="729"/>
      <c r="L92" s="730"/>
      <c r="N92" s="730"/>
      <c r="O92" s="732" t="s">
        <v>208</v>
      </c>
      <c r="P92" s="730"/>
      <c r="Q92" s="730"/>
      <c r="R92" s="730"/>
      <c r="S92" s="730"/>
      <c r="T92" s="730"/>
      <c r="U92" s="731"/>
      <c r="V92" s="731"/>
      <c r="W92" s="731"/>
      <c r="X92" s="731"/>
      <c r="Y92" s="731"/>
      <c r="Z92" s="232"/>
      <c r="AA92" s="232"/>
      <c r="AB92" s="232"/>
      <c r="AC92" s="232"/>
      <c r="AD92" s="232"/>
      <c r="AE92" s="232"/>
      <c r="AF92" s="232"/>
      <c r="AG92" s="232"/>
      <c r="AH92" s="232"/>
      <c r="AI92" s="232"/>
      <c r="AJ92" s="232"/>
      <c r="AK92" s="232"/>
      <c r="AL92" s="232"/>
      <c r="AM92" s="232"/>
      <c r="AN92" s="232"/>
    </row>
    <row r="93" spans="1:43" ht="26.1" customHeight="1">
      <c r="B93" s="2"/>
      <c r="C93" s="2"/>
      <c r="D93" s="2"/>
      <c r="E93" s="240"/>
      <c r="F93" s="240"/>
      <c r="K93" s="730"/>
      <c r="L93" s="729"/>
      <c r="N93" s="730"/>
      <c r="O93" s="732" t="s">
        <v>207</v>
      </c>
      <c r="P93" s="730"/>
      <c r="Q93" s="730"/>
      <c r="R93" s="730"/>
      <c r="S93" s="730"/>
      <c r="T93" s="730"/>
      <c r="U93" s="731"/>
      <c r="V93" s="731"/>
      <c r="W93" s="731"/>
      <c r="X93" s="731"/>
      <c r="Y93" s="731"/>
      <c r="Z93" s="232"/>
      <c r="AA93" s="232"/>
      <c r="AB93" s="232"/>
      <c r="AC93" s="232"/>
      <c r="AD93" s="232"/>
      <c r="AE93" s="232"/>
      <c r="AF93" s="232"/>
      <c r="AG93" s="232"/>
      <c r="AH93" s="232"/>
      <c r="AI93" s="232"/>
      <c r="AJ93" s="232"/>
      <c r="AK93" s="232"/>
      <c r="AL93" s="232"/>
      <c r="AM93" s="232"/>
      <c r="AN93" s="232"/>
    </row>
    <row r="94" spans="1:43" ht="30.75">
      <c r="C94" s="2"/>
      <c r="D94" s="26"/>
      <c r="E94" s="2"/>
      <c r="F94" s="2"/>
      <c r="G94" s="730"/>
      <c r="H94" s="2"/>
      <c r="I94" s="2"/>
      <c r="J94" s="2"/>
      <c r="K94" s="2"/>
      <c r="L94" s="240"/>
      <c r="M94" s="733" t="s">
        <v>198</v>
      </c>
      <c r="N94" s="2"/>
      <c r="P94" s="2"/>
      <c r="Q94" s="2"/>
      <c r="R94" s="2"/>
      <c r="S94" s="2"/>
      <c r="T94" s="2"/>
      <c r="U94" s="232"/>
      <c r="V94" s="232"/>
      <c r="W94" s="232"/>
      <c r="X94" s="232"/>
      <c r="Y94" s="232"/>
      <c r="Z94" s="232"/>
      <c r="AA94" s="232"/>
      <c r="AB94" s="232"/>
      <c r="AC94" s="232"/>
      <c r="AD94" s="232"/>
      <c r="AE94" s="232"/>
      <c r="AF94" s="232"/>
      <c r="AG94" s="232"/>
      <c r="AH94" s="232"/>
      <c r="AI94" s="232"/>
      <c r="AJ94" s="232"/>
      <c r="AK94" s="232"/>
      <c r="AL94" s="232"/>
      <c r="AM94" s="232"/>
      <c r="AN94" s="232"/>
    </row>
    <row r="95" spans="1:43" ht="30.95" customHeight="1">
      <c r="A95" s="236" t="str">
        <f>A54</f>
        <v xml:space="preserve">© 2013, Barry Associates, LLC </v>
      </c>
      <c r="G95" s="239"/>
      <c r="H95" s="232"/>
      <c r="J95" s="218"/>
      <c r="M95" s="218"/>
      <c r="O95" s="226"/>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row>
    <row r="96" spans="1:43" ht="15.75" hidden="1">
      <c r="G96" s="239"/>
      <c r="H96" s="232"/>
      <c r="J96" s="218"/>
      <c r="M96" s="218"/>
      <c r="O96" s="226"/>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row>
    <row r="97" spans="1:40" ht="15.75" hidden="1">
      <c r="G97" s="239"/>
      <c r="H97" s="232"/>
      <c r="J97" s="218"/>
      <c r="M97" s="218"/>
      <c r="O97" s="226"/>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row>
    <row r="98" spans="1:40" ht="15.75" hidden="1">
      <c r="G98" s="239"/>
      <c r="H98" s="232"/>
      <c r="J98" s="218"/>
      <c r="M98" s="218"/>
      <c r="O98" s="226"/>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row>
    <row r="99" spans="1:40" ht="15.75" hidden="1">
      <c r="G99" s="239"/>
      <c r="H99" s="232"/>
      <c r="J99" s="218"/>
      <c r="M99" s="218"/>
      <c r="O99" s="226"/>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row>
    <row r="100" spans="1:40" ht="15.75" hidden="1">
      <c r="G100" s="239"/>
      <c r="H100" s="232"/>
      <c r="J100" s="218"/>
      <c r="M100" s="218"/>
      <c r="O100" s="226"/>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row>
    <row r="101" spans="1:40" ht="15.75" hidden="1">
      <c r="A101" s="236" t="s">
        <v>445</v>
      </c>
      <c r="G101" s="239"/>
      <c r="H101" s="232"/>
      <c r="J101" s="218"/>
      <c r="M101" s="218"/>
      <c r="O101" s="226"/>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row>
    <row r="102" spans="1:40" ht="15.75" hidden="1">
      <c r="G102" s="239"/>
      <c r="H102" s="232"/>
      <c r="J102" s="218"/>
      <c r="M102" s="218"/>
      <c r="O102" s="226"/>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row>
    <row r="103" spans="1:40" ht="15.75" hidden="1">
      <c r="G103" s="239"/>
      <c r="H103" s="232"/>
      <c r="J103" s="218"/>
      <c r="M103" s="218"/>
      <c r="O103" s="226"/>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row>
    <row r="104" spans="1:40" ht="15.75" hidden="1">
      <c r="G104" s="239"/>
      <c r="H104" s="232"/>
      <c r="J104" s="218"/>
      <c r="M104" s="218"/>
      <c r="O104" s="226"/>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row>
    <row r="105" spans="1:40" ht="15.75" hidden="1">
      <c r="G105" s="239"/>
      <c r="H105" s="232"/>
      <c r="J105" s="218"/>
      <c r="M105" s="218"/>
      <c r="O105" s="226"/>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row>
    <row r="106" spans="1:40" ht="15.75" hidden="1">
      <c r="G106" s="239"/>
      <c r="H106" s="232"/>
      <c r="J106" s="218"/>
      <c r="M106" s="218"/>
      <c r="O106" s="226"/>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row>
    <row r="107" spans="1:40" ht="15.75" hidden="1">
      <c r="G107" s="239"/>
      <c r="H107" s="232"/>
      <c r="J107" s="218"/>
      <c r="M107" s="218"/>
      <c r="O107" s="226"/>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row>
    <row r="108" spans="1:40" ht="15.75" hidden="1">
      <c r="G108" s="239"/>
      <c r="H108" s="232"/>
      <c r="J108" s="218"/>
      <c r="M108" s="218"/>
      <c r="O108" s="226"/>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row>
    <row r="109" spans="1:40" ht="15.75" hidden="1">
      <c r="G109" s="239"/>
      <c r="H109" s="232"/>
      <c r="J109" s="218"/>
      <c r="M109" s="218"/>
      <c r="O109" s="226"/>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row>
    <row r="110" spans="1:40" ht="15.75" hidden="1">
      <c r="G110" s="239"/>
      <c r="H110" s="232"/>
      <c r="J110" s="218"/>
      <c r="M110" s="218"/>
      <c r="O110" s="226"/>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row>
    <row r="111" spans="1:40" ht="15.75" hidden="1">
      <c r="G111" s="239"/>
      <c r="H111" s="232"/>
      <c r="J111" s="218"/>
      <c r="M111" s="218"/>
      <c r="O111" s="226"/>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row>
    <row r="112" spans="1:40" ht="15.75">
      <c r="G112" s="239"/>
      <c r="H112" s="232"/>
      <c r="J112" s="218"/>
      <c r="M112" s="218"/>
      <c r="O112" s="226"/>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row>
    <row r="113" spans="1:48" ht="15.75">
      <c r="G113" s="239"/>
      <c r="H113" s="232"/>
      <c r="J113" s="218"/>
      <c r="M113" s="218"/>
      <c r="O113" s="226"/>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row>
    <row r="114" spans="1:48">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row>
    <row r="115" spans="1:48" ht="19.5">
      <c r="B115" s="276"/>
      <c r="C115" s="275"/>
      <c r="D115" s="277"/>
      <c r="E115" s="275"/>
      <c r="F115" s="275"/>
      <c r="G115" s="275"/>
      <c r="H115" s="278"/>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row>
    <row r="116" spans="1:48" ht="15.75">
      <c r="B116" s="275"/>
      <c r="C116" s="275"/>
      <c r="D116" s="275"/>
      <c r="E116" s="279"/>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row>
    <row r="117" spans="1:48" ht="15.75">
      <c r="B117" s="275"/>
      <c r="C117" s="275"/>
      <c r="D117" s="275"/>
      <c r="E117" s="279"/>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row>
    <row r="118" spans="1:48" ht="23.25">
      <c r="A118" s="241"/>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9"/>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row>
    <row r="119" spans="1:48" ht="19.5">
      <c r="B119" s="275"/>
      <c r="C119" s="275"/>
      <c r="D119" s="274"/>
      <c r="E119" s="275"/>
      <c r="F119" s="275"/>
      <c r="G119" s="275"/>
      <c r="H119" s="279"/>
      <c r="I119" s="275"/>
      <c r="J119" s="275"/>
      <c r="K119" s="275"/>
      <c r="L119" s="275"/>
      <c r="M119" s="275"/>
      <c r="N119" s="275"/>
      <c r="O119" s="274"/>
      <c r="P119" s="275"/>
      <c r="Q119" s="274"/>
      <c r="R119" s="275"/>
      <c r="S119" s="275"/>
      <c r="T119" s="275"/>
      <c r="U119" s="275"/>
      <c r="V119" s="273"/>
      <c r="W119" s="273"/>
      <c r="X119" s="274"/>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275"/>
      <c r="AT119" s="275"/>
    </row>
    <row r="120" spans="1:48" ht="19.5">
      <c r="B120" s="275"/>
      <c r="C120" s="275"/>
      <c r="D120" s="274"/>
      <c r="E120" s="275"/>
      <c r="F120" s="275"/>
      <c r="G120" s="275"/>
      <c r="H120" s="279"/>
      <c r="I120" s="275"/>
      <c r="J120" s="275"/>
      <c r="K120" s="275"/>
      <c r="L120" s="275"/>
      <c r="M120" s="275"/>
      <c r="N120" s="275"/>
      <c r="O120" s="275"/>
      <c r="P120" s="275"/>
      <c r="Q120" s="275"/>
      <c r="R120" s="275"/>
      <c r="S120" s="275"/>
      <c r="T120" s="275"/>
      <c r="U120" s="275"/>
      <c r="V120" s="273"/>
      <c r="W120" s="273"/>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row>
    <row r="121" spans="1:48" ht="19.5">
      <c r="B121" s="275"/>
      <c r="C121" s="275"/>
      <c r="D121" s="275"/>
      <c r="E121" s="275"/>
      <c r="F121" s="275"/>
      <c r="G121" s="275"/>
      <c r="H121" s="275"/>
      <c r="I121" s="275"/>
      <c r="J121" s="274"/>
      <c r="K121" s="275"/>
      <c r="L121" s="274"/>
      <c r="M121" s="275"/>
      <c r="N121" s="275"/>
      <c r="O121" s="275"/>
      <c r="P121" s="275"/>
      <c r="Q121" s="274"/>
      <c r="R121" s="275"/>
      <c r="S121" s="275"/>
      <c r="T121" s="275"/>
      <c r="U121" s="275"/>
      <c r="V121" s="273"/>
      <c r="W121" s="273"/>
      <c r="X121" s="274"/>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row>
    <row r="122" spans="1:48" ht="19.5">
      <c r="B122" s="275"/>
      <c r="C122" s="275"/>
      <c r="D122" s="275"/>
      <c r="E122" s="275"/>
      <c r="F122" s="275"/>
      <c r="G122" s="275"/>
      <c r="H122" s="275"/>
      <c r="I122" s="275"/>
      <c r="J122" s="274"/>
      <c r="K122" s="275"/>
      <c r="L122" s="274"/>
      <c r="M122" s="275"/>
      <c r="N122" s="275"/>
      <c r="O122" s="275"/>
      <c r="P122" s="275"/>
      <c r="Q122" s="275"/>
      <c r="R122" s="275"/>
      <c r="S122" s="275"/>
      <c r="T122" s="275"/>
      <c r="U122" s="275"/>
      <c r="V122" s="273"/>
      <c r="W122" s="273"/>
      <c r="X122" s="274"/>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row>
    <row r="123" spans="1:48" ht="19.5">
      <c r="B123" s="275"/>
      <c r="C123" s="275"/>
      <c r="D123" s="275"/>
      <c r="E123" s="275"/>
      <c r="F123" s="275"/>
      <c r="G123" s="275"/>
      <c r="H123" s="275"/>
      <c r="I123" s="275"/>
      <c r="J123" s="274"/>
      <c r="K123" s="275"/>
      <c r="L123" s="274"/>
      <c r="M123" s="275"/>
      <c r="N123" s="275"/>
      <c r="O123" s="275"/>
      <c r="P123" s="274"/>
      <c r="Q123" s="275"/>
      <c r="R123" s="275"/>
      <c r="S123" s="275"/>
      <c r="T123" s="275"/>
      <c r="U123" s="275"/>
      <c r="V123" s="273"/>
      <c r="W123" s="273"/>
      <c r="X123" s="274"/>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row>
    <row r="124" spans="1:48" ht="19.5">
      <c r="B124" s="275"/>
      <c r="C124" s="275"/>
      <c r="D124" s="274"/>
      <c r="E124" s="275"/>
      <c r="F124" s="275"/>
      <c r="G124" s="275"/>
      <c r="H124" s="279"/>
      <c r="I124" s="275"/>
      <c r="J124" s="275"/>
      <c r="K124" s="275"/>
      <c r="L124" s="275"/>
      <c r="M124" s="275"/>
      <c r="N124" s="275"/>
      <c r="O124" s="275"/>
      <c r="P124" s="275"/>
      <c r="Q124" s="274"/>
      <c r="R124" s="275"/>
      <c r="S124" s="275"/>
      <c r="T124" s="275"/>
      <c r="U124" s="275"/>
      <c r="V124" s="273"/>
      <c r="W124" s="273"/>
      <c r="X124" s="274"/>
      <c r="Y124" s="275"/>
      <c r="Z124" s="275"/>
      <c r="AA124" s="275"/>
      <c r="AB124" s="275"/>
      <c r="AC124" s="275"/>
      <c r="AD124" s="275"/>
      <c r="AE124" s="275"/>
      <c r="AF124" s="275"/>
      <c r="AG124" s="275"/>
      <c r="AH124" s="280"/>
      <c r="AI124" s="275"/>
      <c r="AJ124" s="275"/>
      <c r="AK124" s="275"/>
      <c r="AL124" s="275"/>
      <c r="AM124" s="275"/>
      <c r="AN124" s="275"/>
      <c r="AO124" s="275"/>
      <c r="AP124" s="275"/>
      <c r="AQ124" s="275"/>
      <c r="AR124" s="275"/>
      <c r="AS124" s="275"/>
      <c r="AT124" s="275"/>
    </row>
    <row r="125" spans="1:48" ht="19.5">
      <c r="B125" s="275"/>
      <c r="C125" s="275"/>
      <c r="D125" s="274"/>
      <c r="E125" s="275"/>
      <c r="F125" s="275"/>
      <c r="G125" s="275"/>
      <c r="H125" s="279"/>
      <c r="I125" s="275"/>
      <c r="J125" s="275"/>
      <c r="K125" s="275"/>
      <c r="L125" s="275"/>
      <c r="M125" s="275"/>
      <c r="N125" s="275"/>
      <c r="O125" s="275"/>
      <c r="P125" s="275"/>
      <c r="Q125" s="274"/>
      <c r="R125" s="275"/>
      <c r="S125" s="275"/>
      <c r="T125" s="275"/>
      <c r="U125" s="275"/>
      <c r="V125" s="273"/>
      <c r="W125" s="273"/>
      <c r="X125" s="274"/>
      <c r="Y125" s="275"/>
      <c r="Z125" s="275"/>
      <c r="AA125" s="275"/>
      <c r="AB125" s="275"/>
      <c r="AC125" s="275"/>
      <c r="AD125" s="275"/>
      <c r="AE125" s="275"/>
      <c r="AF125" s="275"/>
      <c r="AG125" s="275"/>
      <c r="AH125" s="280"/>
      <c r="AI125" s="275"/>
      <c r="AJ125" s="275"/>
      <c r="AK125" s="275"/>
      <c r="AL125" s="275"/>
      <c r="AM125" s="275"/>
      <c r="AN125" s="275"/>
      <c r="AO125" s="275"/>
      <c r="AP125" s="275"/>
      <c r="AQ125" s="275"/>
      <c r="AR125" s="275"/>
      <c r="AS125" s="275"/>
      <c r="AT125" s="275"/>
    </row>
    <row r="126" spans="1:48" ht="19.5">
      <c r="B126" s="275"/>
      <c r="C126" s="275"/>
      <c r="D126" s="274"/>
      <c r="E126" s="275"/>
      <c r="F126" s="275"/>
      <c r="G126" s="275"/>
      <c r="H126" s="279"/>
      <c r="I126" s="275"/>
      <c r="J126" s="275"/>
      <c r="K126" s="275"/>
      <c r="L126" s="275"/>
      <c r="M126" s="275"/>
      <c r="N126" s="275"/>
      <c r="O126" s="275"/>
      <c r="P126" s="275"/>
      <c r="Q126" s="274"/>
      <c r="R126" s="275"/>
      <c r="S126" s="275"/>
      <c r="T126" s="275"/>
      <c r="U126" s="275"/>
      <c r="V126" s="273"/>
      <c r="W126" s="273"/>
      <c r="X126" s="274"/>
      <c r="Y126" s="275"/>
      <c r="Z126" s="275"/>
      <c r="AA126" s="275"/>
      <c r="AB126" s="275"/>
      <c r="AC126" s="275"/>
      <c r="AD126" s="275"/>
      <c r="AE126" s="275"/>
      <c r="AF126" s="275"/>
      <c r="AG126" s="275"/>
      <c r="AH126" s="280"/>
      <c r="AI126" s="275"/>
      <c r="AJ126" s="275"/>
      <c r="AK126" s="275"/>
      <c r="AL126" s="275"/>
      <c r="AM126" s="275"/>
      <c r="AN126" s="275"/>
      <c r="AO126" s="275"/>
      <c r="AP126" s="275"/>
      <c r="AQ126" s="275"/>
      <c r="AR126" s="275"/>
      <c r="AS126" s="275"/>
      <c r="AT126" s="275"/>
    </row>
    <row r="127" spans="1:48" ht="19.5">
      <c r="B127" s="275"/>
      <c r="C127" s="275"/>
      <c r="D127" s="274"/>
      <c r="E127" s="275"/>
      <c r="F127" s="275"/>
      <c r="G127" s="275"/>
      <c r="H127" s="279"/>
      <c r="I127" s="275"/>
      <c r="J127" s="275"/>
      <c r="K127" s="275"/>
      <c r="L127" s="275"/>
      <c r="M127" s="275"/>
      <c r="N127" s="275"/>
      <c r="O127" s="275"/>
      <c r="P127" s="275"/>
      <c r="Q127" s="274"/>
      <c r="R127" s="275"/>
      <c r="S127" s="275"/>
      <c r="T127" s="275"/>
      <c r="U127" s="275"/>
      <c r="V127" s="273"/>
      <c r="W127" s="273"/>
      <c r="X127" s="274"/>
      <c r="Y127" s="275"/>
      <c r="Z127" s="275"/>
      <c r="AA127" s="275"/>
      <c r="AB127" s="275"/>
      <c r="AC127" s="275"/>
      <c r="AD127" s="275"/>
      <c r="AE127" s="275"/>
      <c r="AF127" s="275"/>
      <c r="AG127" s="275"/>
      <c r="AH127" s="280"/>
      <c r="AI127" s="275"/>
      <c r="AJ127" s="275"/>
      <c r="AK127" s="275"/>
      <c r="AL127" s="275"/>
      <c r="AM127" s="275"/>
      <c r="AN127" s="275"/>
      <c r="AO127" s="275"/>
      <c r="AP127" s="275"/>
      <c r="AQ127" s="275"/>
      <c r="AR127" s="275"/>
      <c r="AS127" s="275"/>
      <c r="AT127" s="275"/>
    </row>
    <row r="128" spans="1:48" ht="19.5">
      <c r="B128" s="275"/>
      <c r="C128" s="275"/>
      <c r="D128" s="274"/>
      <c r="E128" s="275"/>
      <c r="F128" s="275"/>
      <c r="G128" s="275"/>
      <c r="H128" s="279"/>
      <c r="I128" s="275"/>
      <c r="J128" s="275"/>
      <c r="K128" s="275"/>
      <c r="L128" s="275"/>
      <c r="M128" s="275"/>
      <c r="N128" s="275"/>
      <c r="O128" s="275"/>
      <c r="P128" s="275"/>
      <c r="Q128" s="274"/>
      <c r="R128" s="275"/>
      <c r="S128" s="275"/>
      <c r="T128" s="275"/>
      <c r="U128" s="275"/>
      <c r="V128" s="273"/>
      <c r="W128" s="273"/>
      <c r="X128" s="274"/>
      <c r="Y128" s="275"/>
      <c r="Z128" s="275"/>
      <c r="AA128" s="275"/>
      <c r="AB128" s="275"/>
      <c r="AC128" s="275"/>
      <c r="AD128" s="275"/>
      <c r="AE128" s="275"/>
      <c r="AF128" s="275"/>
      <c r="AG128" s="275"/>
      <c r="AH128" s="280"/>
      <c r="AI128" s="275"/>
      <c r="AJ128" s="275"/>
      <c r="AK128" s="275"/>
      <c r="AL128" s="275"/>
      <c r="AM128" s="275"/>
      <c r="AN128" s="275"/>
      <c r="AO128" s="275"/>
      <c r="AP128" s="275"/>
      <c r="AQ128" s="275"/>
      <c r="AR128" s="275"/>
      <c r="AS128" s="275"/>
      <c r="AT128" s="275"/>
    </row>
    <row r="129" spans="1:49" ht="19.5">
      <c r="B129" s="275"/>
      <c r="C129" s="275"/>
      <c r="D129" s="274"/>
      <c r="E129" s="275"/>
      <c r="F129" s="275"/>
      <c r="G129" s="275"/>
      <c r="H129" s="279"/>
      <c r="I129" s="275"/>
      <c r="J129" s="275"/>
      <c r="K129" s="275"/>
      <c r="L129" s="275"/>
      <c r="M129" s="275"/>
      <c r="N129" s="275"/>
      <c r="O129" s="275"/>
      <c r="P129" s="275"/>
      <c r="Q129" s="274"/>
      <c r="R129" s="275"/>
      <c r="S129" s="275"/>
      <c r="T129" s="275"/>
      <c r="U129" s="275"/>
      <c r="V129" s="273"/>
      <c r="W129" s="273"/>
      <c r="X129" s="274"/>
      <c r="Y129" s="275"/>
      <c r="Z129" s="275"/>
      <c r="AA129" s="275"/>
      <c r="AB129" s="275"/>
      <c r="AC129" s="275"/>
      <c r="AD129" s="275"/>
      <c r="AE129" s="275"/>
      <c r="AF129" s="275"/>
      <c r="AG129" s="275"/>
      <c r="AH129" s="281"/>
      <c r="AI129" s="275"/>
      <c r="AJ129" s="275"/>
      <c r="AK129" s="275"/>
      <c r="AL129" s="275"/>
      <c r="AM129" s="275"/>
      <c r="AN129" s="275"/>
      <c r="AO129" s="275"/>
      <c r="AP129" s="275"/>
      <c r="AQ129" s="275"/>
      <c r="AR129" s="275"/>
      <c r="AS129" s="275"/>
      <c r="AT129" s="275"/>
    </row>
    <row r="130" spans="1:49" ht="19.5">
      <c r="B130" s="275"/>
      <c r="C130" s="275"/>
      <c r="D130" s="274"/>
      <c r="E130" s="275"/>
      <c r="F130" s="275"/>
      <c r="G130" s="275"/>
      <c r="H130" s="279"/>
      <c r="I130" s="275"/>
      <c r="J130" s="275"/>
      <c r="K130" s="275"/>
      <c r="L130" s="275"/>
      <c r="M130" s="275"/>
      <c r="N130" s="275"/>
      <c r="O130" s="275"/>
      <c r="P130" s="274"/>
      <c r="Q130" s="275"/>
      <c r="R130" s="275"/>
      <c r="S130" s="275"/>
      <c r="T130" s="275"/>
      <c r="U130" s="275"/>
      <c r="V130" s="273"/>
      <c r="W130" s="273"/>
      <c r="X130" s="274"/>
      <c r="Y130" s="275"/>
      <c r="Z130" s="275"/>
      <c r="AA130" s="275"/>
      <c r="AB130" s="275"/>
      <c r="AC130" s="275"/>
      <c r="AD130" s="275"/>
      <c r="AE130" s="275"/>
      <c r="AF130" s="275"/>
      <c r="AG130" s="275"/>
      <c r="AH130" s="281"/>
      <c r="AI130" s="275"/>
      <c r="AJ130" s="275"/>
      <c r="AK130" s="275"/>
      <c r="AL130" s="275"/>
      <c r="AM130" s="275"/>
      <c r="AN130" s="275"/>
      <c r="AO130" s="275"/>
      <c r="AP130" s="275"/>
      <c r="AQ130" s="275"/>
      <c r="AR130" s="275"/>
      <c r="AS130" s="275"/>
      <c r="AT130" s="275"/>
    </row>
    <row r="131" spans="1:49" ht="19.5">
      <c r="B131" s="275"/>
      <c r="C131" s="275"/>
      <c r="D131" s="275"/>
      <c r="E131" s="275"/>
      <c r="F131" s="275"/>
      <c r="G131" s="275"/>
      <c r="H131" s="274"/>
      <c r="I131" s="275"/>
      <c r="J131" s="274"/>
      <c r="K131" s="275"/>
      <c r="L131" s="275"/>
      <c r="M131" s="275"/>
      <c r="N131" s="275"/>
      <c r="O131" s="275"/>
      <c r="P131" s="275"/>
      <c r="Q131" s="275"/>
      <c r="R131" s="275"/>
      <c r="S131" s="275"/>
      <c r="T131" s="275"/>
      <c r="U131" s="275"/>
      <c r="V131" s="273"/>
      <c r="W131" s="273"/>
      <c r="X131" s="274"/>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row>
    <row r="132" spans="1:49" ht="19.5">
      <c r="B132" s="275"/>
      <c r="C132" s="275"/>
      <c r="D132" s="275"/>
      <c r="E132" s="275"/>
      <c r="F132" s="275"/>
      <c r="G132" s="275"/>
      <c r="H132" s="274"/>
      <c r="I132" s="275"/>
      <c r="J132" s="274"/>
      <c r="K132" s="275"/>
      <c r="L132" s="275"/>
      <c r="M132" s="275"/>
      <c r="N132" s="275"/>
      <c r="O132" s="275"/>
      <c r="P132" s="275"/>
      <c r="Q132" s="275"/>
      <c r="R132" s="275"/>
      <c r="S132" s="275"/>
      <c r="T132" s="275"/>
      <c r="U132" s="275"/>
      <c r="V132" s="273"/>
      <c r="W132" s="273"/>
      <c r="X132" s="274"/>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row>
    <row r="133" spans="1:49" ht="19.5">
      <c r="B133" s="275"/>
      <c r="C133" s="275"/>
      <c r="D133" s="274"/>
      <c r="E133" s="275"/>
      <c r="F133" s="275"/>
      <c r="G133" s="275"/>
      <c r="H133" s="279"/>
      <c r="I133" s="275"/>
      <c r="J133" s="275"/>
      <c r="K133" s="275"/>
      <c r="L133" s="275"/>
      <c r="M133" s="275"/>
      <c r="N133" s="275"/>
      <c r="O133" s="275"/>
      <c r="P133" s="275"/>
      <c r="Q133" s="275"/>
      <c r="R133" s="275"/>
      <c r="S133" s="275"/>
      <c r="T133" s="275"/>
      <c r="U133" s="275"/>
      <c r="V133" s="273"/>
      <c r="W133" s="273"/>
      <c r="X133" s="274"/>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row>
    <row r="134" spans="1:49" ht="19.5">
      <c r="B134" s="275"/>
      <c r="C134" s="275"/>
      <c r="D134" s="274"/>
      <c r="E134" s="275"/>
      <c r="F134" s="275"/>
      <c r="G134" s="275"/>
      <c r="H134" s="279"/>
      <c r="I134" s="275"/>
      <c r="J134" s="275"/>
      <c r="K134" s="275"/>
      <c r="L134" s="275"/>
      <c r="M134" s="275"/>
      <c r="N134" s="275"/>
      <c r="O134" s="275"/>
      <c r="P134" s="275"/>
      <c r="Q134" s="275"/>
      <c r="R134" s="275"/>
      <c r="S134" s="275"/>
      <c r="T134" s="275"/>
      <c r="U134" s="275"/>
      <c r="V134" s="273"/>
      <c r="W134" s="273"/>
      <c r="X134" s="274"/>
      <c r="Y134" s="275"/>
      <c r="Z134" s="275"/>
      <c r="AA134" s="275"/>
      <c r="AB134" s="275"/>
      <c r="AC134" s="275"/>
      <c r="AD134" s="275"/>
      <c r="AE134" s="275"/>
      <c r="AF134" s="275"/>
      <c r="AG134" s="275"/>
      <c r="AH134" s="280"/>
      <c r="AI134" s="275"/>
      <c r="AJ134" s="275"/>
      <c r="AK134" s="275"/>
      <c r="AL134" s="275"/>
      <c r="AM134" s="275"/>
      <c r="AN134" s="275"/>
      <c r="AO134" s="275"/>
      <c r="AP134" s="275"/>
      <c r="AQ134" s="275"/>
      <c r="AR134" s="275"/>
      <c r="AS134" s="275"/>
      <c r="AT134" s="275"/>
    </row>
    <row r="135" spans="1:49" ht="19.5">
      <c r="B135" s="275"/>
      <c r="C135" s="275"/>
      <c r="D135" s="274"/>
      <c r="E135" s="275"/>
      <c r="F135" s="275"/>
      <c r="G135" s="275"/>
      <c r="H135" s="282"/>
      <c r="I135" s="275"/>
      <c r="J135" s="275"/>
      <c r="K135" s="275"/>
      <c r="L135" s="275"/>
      <c r="M135" s="275"/>
      <c r="N135" s="275"/>
      <c r="O135" s="275"/>
      <c r="P135" s="275"/>
      <c r="Q135" s="275"/>
      <c r="R135" s="275"/>
      <c r="S135" s="275"/>
      <c r="T135" s="275"/>
      <c r="U135" s="275"/>
      <c r="V135" s="273"/>
      <c r="W135" s="273"/>
      <c r="X135" s="274"/>
      <c r="Y135" s="275"/>
      <c r="Z135" s="275"/>
      <c r="AA135" s="275"/>
      <c r="AB135" s="275"/>
      <c r="AC135" s="275"/>
      <c r="AD135" s="275"/>
      <c r="AE135" s="275"/>
      <c r="AF135" s="275"/>
      <c r="AG135" s="275"/>
      <c r="AH135" s="280"/>
      <c r="AI135" s="275"/>
      <c r="AJ135" s="275"/>
      <c r="AK135" s="275"/>
      <c r="AL135" s="275"/>
      <c r="AM135" s="275"/>
      <c r="AN135" s="275"/>
      <c r="AO135" s="275"/>
      <c r="AP135" s="275"/>
      <c r="AQ135" s="275"/>
      <c r="AR135" s="275"/>
      <c r="AS135" s="275"/>
      <c r="AT135" s="275"/>
    </row>
    <row r="136" spans="1:49" ht="19.5">
      <c r="B136" s="275"/>
      <c r="C136" s="275"/>
      <c r="D136" s="274"/>
      <c r="E136" s="275"/>
      <c r="F136" s="275"/>
      <c r="G136" s="275"/>
      <c r="H136" s="279"/>
      <c r="I136" s="275"/>
      <c r="J136" s="275"/>
      <c r="K136" s="275"/>
      <c r="L136" s="275"/>
      <c r="M136" s="275"/>
      <c r="N136" s="275"/>
      <c r="O136" s="275"/>
      <c r="P136" s="275"/>
      <c r="Q136" s="275"/>
      <c r="R136" s="275"/>
      <c r="S136" s="275"/>
      <c r="T136" s="275"/>
      <c r="U136" s="275"/>
      <c r="V136" s="273"/>
      <c r="W136" s="273"/>
      <c r="X136" s="274"/>
      <c r="Y136" s="275"/>
      <c r="Z136" s="275"/>
      <c r="AA136" s="275"/>
      <c r="AB136" s="275"/>
      <c r="AC136" s="275"/>
      <c r="AD136" s="275"/>
      <c r="AE136" s="275"/>
      <c r="AF136" s="275"/>
      <c r="AG136" s="275"/>
      <c r="AH136" s="280"/>
      <c r="AI136" s="275"/>
      <c r="AJ136" s="275"/>
      <c r="AK136" s="275"/>
      <c r="AL136" s="275"/>
      <c r="AM136" s="275"/>
      <c r="AN136" s="275"/>
      <c r="AO136" s="275"/>
      <c r="AP136" s="275"/>
      <c r="AQ136" s="275"/>
      <c r="AR136" s="275"/>
      <c r="AS136" s="275"/>
      <c r="AT136" s="275"/>
    </row>
    <row r="137" spans="1:49" ht="19.5">
      <c r="B137" s="275"/>
      <c r="C137" s="275"/>
      <c r="D137" s="274"/>
      <c r="E137" s="275"/>
      <c r="F137" s="275"/>
      <c r="G137" s="275"/>
      <c r="H137" s="279"/>
      <c r="I137" s="275"/>
      <c r="J137" s="275"/>
      <c r="K137" s="275"/>
      <c r="L137" s="275"/>
      <c r="M137" s="275"/>
      <c r="N137" s="275"/>
      <c r="O137" s="275"/>
      <c r="P137" s="275"/>
      <c r="Q137" s="275"/>
      <c r="R137" s="275"/>
      <c r="S137" s="274"/>
      <c r="T137" s="275"/>
      <c r="U137" s="275"/>
      <c r="V137" s="273"/>
      <c r="W137" s="273"/>
      <c r="X137" s="274"/>
      <c r="Y137" s="275"/>
      <c r="Z137" s="275"/>
      <c r="AA137" s="275"/>
      <c r="AB137" s="275"/>
      <c r="AC137" s="275"/>
      <c r="AD137" s="275"/>
      <c r="AE137" s="275"/>
      <c r="AF137" s="275"/>
      <c r="AG137" s="275"/>
      <c r="AH137" s="280"/>
      <c r="AI137" s="275"/>
      <c r="AJ137" s="275"/>
      <c r="AK137" s="275"/>
      <c r="AL137" s="275"/>
      <c r="AM137" s="275"/>
      <c r="AN137" s="275"/>
      <c r="AO137" s="275"/>
      <c r="AP137" s="275"/>
      <c r="AQ137" s="275"/>
      <c r="AR137" s="275"/>
      <c r="AS137" s="275"/>
      <c r="AT137" s="275"/>
    </row>
    <row r="138" spans="1:49" ht="19.5">
      <c r="B138" s="275"/>
      <c r="C138" s="275"/>
      <c r="D138" s="274"/>
      <c r="E138" s="275"/>
      <c r="F138" s="275"/>
      <c r="G138" s="275"/>
      <c r="H138" s="279"/>
      <c r="I138" s="275"/>
      <c r="J138" s="275"/>
      <c r="K138" s="275"/>
      <c r="L138" s="275"/>
      <c r="M138" s="275"/>
      <c r="N138" s="275"/>
      <c r="O138" s="275"/>
      <c r="P138" s="274"/>
      <c r="Q138" s="275"/>
      <c r="R138" s="275"/>
      <c r="S138" s="275"/>
      <c r="T138" s="275"/>
      <c r="U138" s="275"/>
      <c r="V138" s="273"/>
      <c r="W138" s="273"/>
      <c r="X138" s="274"/>
      <c r="Y138" s="275"/>
      <c r="Z138" s="275"/>
      <c r="AA138" s="275"/>
      <c r="AB138" s="275"/>
      <c r="AC138" s="275"/>
      <c r="AD138" s="275"/>
      <c r="AE138" s="275"/>
      <c r="AF138" s="275"/>
      <c r="AG138" s="275"/>
      <c r="AH138" s="283"/>
      <c r="AI138" s="275"/>
      <c r="AJ138" s="275"/>
      <c r="AK138" s="275"/>
      <c r="AL138" s="275"/>
      <c r="AM138" s="275"/>
      <c r="AN138" s="275"/>
      <c r="AO138" s="275"/>
      <c r="AP138" s="275"/>
      <c r="AQ138" s="275"/>
      <c r="AR138" s="275"/>
      <c r="AS138" s="275"/>
      <c r="AT138" s="275"/>
    </row>
    <row r="139" spans="1:49" ht="19.5">
      <c r="B139" s="275"/>
      <c r="C139" s="275"/>
      <c r="D139" s="274"/>
      <c r="E139" s="275"/>
      <c r="F139" s="275"/>
      <c r="G139" s="275"/>
      <c r="H139" s="279"/>
      <c r="I139" s="275"/>
      <c r="J139" s="275"/>
      <c r="K139" s="275"/>
      <c r="L139" s="275"/>
      <c r="M139" s="275"/>
      <c r="N139" s="275"/>
      <c r="O139" s="275"/>
      <c r="P139" s="275"/>
      <c r="Q139" s="275"/>
      <c r="R139" s="275"/>
      <c r="S139" s="275"/>
      <c r="T139" s="275"/>
      <c r="U139" s="275"/>
      <c r="V139" s="273"/>
      <c r="W139" s="273"/>
      <c r="X139" s="274"/>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row>
    <row r="140" spans="1:49">
      <c r="A140" s="238"/>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38"/>
      <c r="AV140" s="238"/>
    </row>
    <row r="141" spans="1:49" ht="25.5">
      <c r="B141" s="275"/>
      <c r="C141" s="275"/>
      <c r="D141" s="275"/>
      <c r="E141" s="275"/>
      <c r="F141" s="275"/>
      <c r="G141" s="285"/>
      <c r="H141" s="286"/>
      <c r="I141" s="286"/>
      <c r="J141" s="275"/>
      <c r="K141" s="275"/>
      <c r="L141" s="275"/>
      <c r="M141" s="275"/>
      <c r="N141" s="275"/>
      <c r="O141" s="275"/>
      <c r="P141" s="287"/>
      <c r="Q141" s="275"/>
      <c r="R141" s="275"/>
      <c r="S141" s="275"/>
      <c r="T141" s="275"/>
      <c r="U141" s="275"/>
      <c r="V141" s="275"/>
      <c r="W141" s="288"/>
      <c r="X141" s="274"/>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row>
    <row r="142" spans="1:49" ht="25.5">
      <c r="B142" s="275"/>
      <c r="C142" s="275"/>
      <c r="D142" s="275"/>
      <c r="E142" s="275"/>
      <c r="F142" s="275"/>
      <c r="G142" s="285"/>
      <c r="H142" s="286"/>
      <c r="I142" s="286"/>
      <c r="J142" s="275"/>
      <c r="K142" s="275"/>
      <c r="L142" s="275"/>
      <c r="M142" s="275"/>
      <c r="N142" s="275"/>
      <c r="O142" s="275"/>
      <c r="P142" s="287"/>
      <c r="Q142" s="275"/>
      <c r="R142" s="275"/>
      <c r="S142" s="275"/>
      <c r="T142" s="275"/>
      <c r="U142" s="275"/>
      <c r="V142" s="275"/>
      <c r="W142" s="288"/>
      <c r="X142" s="274"/>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row>
    <row r="143" spans="1:49">
      <c r="A143" s="238"/>
      <c r="B143" s="284"/>
      <c r="C143" s="284"/>
      <c r="D143" s="284"/>
      <c r="E143" s="284"/>
      <c r="F143" s="284"/>
      <c r="G143" s="284"/>
      <c r="H143" s="284"/>
      <c r="I143" s="289"/>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38"/>
      <c r="AV143" s="238"/>
      <c r="AW143" s="238"/>
    </row>
    <row r="144" spans="1:49">
      <c r="A144" s="236" t="s">
        <v>445</v>
      </c>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row>
    <row r="145" spans="1:46">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row>
    <row r="146" spans="1:46" ht="15.75">
      <c r="B146" s="275"/>
      <c r="C146" s="275"/>
      <c r="D146" s="275"/>
      <c r="E146" s="275"/>
      <c r="F146" s="275"/>
      <c r="G146" s="275"/>
      <c r="H146" s="279"/>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row>
    <row r="147" spans="1:46" ht="15.75">
      <c r="B147" s="275"/>
      <c r="C147" s="275"/>
      <c r="D147" s="275"/>
      <c r="E147" s="275"/>
      <c r="F147" s="275"/>
      <c r="G147" s="275"/>
      <c r="H147" s="279"/>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row>
    <row r="148" spans="1:46">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row>
    <row r="149" spans="1:46">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275"/>
      <c r="AT149" s="275"/>
    </row>
    <row r="150" spans="1:46">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275"/>
      <c r="AT150" s="275"/>
    </row>
    <row r="151" spans="1:46">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row>
    <row r="152" spans="1:46">
      <c r="A152" s="23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row>
    <row r="153" spans="1:46">
      <c r="A153" s="23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row>
    <row r="154" spans="1:46" ht="15.75">
      <c r="B154" s="275"/>
      <c r="C154" s="275"/>
      <c r="D154" s="275"/>
      <c r="E154" s="275"/>
      <c r="F154" s="275"/>
      <c r="G154" s="275"/>
      <c r="H154" s="279"/>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275"/>
      <c r="AT154" s="275"/>
    </row>
    <row r="155" spans="1:46">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row>
    <row r="159" spans="1:46">
      <c r="J159" s="218"/>
    </row>
    <row r="160" spans="1:46" ht="15.75">
      <c r="H160" s="224"/>
    </row>
  </sheetData>
  <mergeCells count="55">
    <mergeCell ref="AJ47:AN47"/>
    <mergeCell ref="AB70:AC70"/>
    <mergeCell ref="AB62:AC62"/>
    <mergeCell ref="P47:AE47"/>
    <mergeCell ref="AB69:AC69"/>
    <mergeCell ref="AB65:AC65"/>
    <mergeCell ref="AB66:AC66"/>
    <mergeCell ref="AB67:AC67"/>
    <mergeCell ref="AB68:AC68"/>
    <mergeCell ref="AJ43:AN43"/>
    <mergeCell ref="AJ44:AN44"/>
    <mergeCell ref="AJ45:AN45"/>
    <mergeCell ref="AJ46:AN46"/>
    <mergeCell ref="AK36:AN36"/>
    <mergeCell ref="AJ41:AN42"/>
    <mergeCell ref="AK37:AN37"/>
    <mergeCell ref="AK38:AN38"/>
    <mergeCell ref="AK39:AN39"/>
    <mergeCell ref="C85:AQ87"/>
    <mergeCell ref="AH77:AK77"/>
    <mergeCell ref="G76:H76"/>
    <mergeCell ref="G78:H78"/>
    <mergeCell ref="AB80:AC80"/>
    <mergeCell ref="AB79:AC79"/>
    <mergeCell ref="AB81:AC81"/>
    <mergeCell ref="AB82:AC82"/>
    <mergeCell ref="AB83:AC83"/>
    <mergeCell ref="C59:D59"/>
    <mergeCell ref="C25:D25"/>
    <mergeCell ref="C16:D16"/>
    <mergeCell ref="AB39:AC39"/>
    <mergeCell ref="E49:G49"/>
    <mergeCell ref="T49:X49"/>
    <mergeCell ref="C41:D41"/>
    <mergeCell ref="E42:G42"/>
    <mergeCell ref="E7:R7"/>
    <mergeCell ref="G62:X62"/>
    <mergeCell ref="J20:K20"/>
    <mergeCell ref="J22:K22"/>
    <mergeCell ref="T8:AQ8"/>
    <mergeCell ref="AB36:AC36"/>
    <mergeCell ref="AB37:AC37"/>
    <mergeCell ref="AB38:AC38"/>
    <mergeCell ref="AB30:AC30"/>
    <mergeCell ref="AB31:AC31"/>
    <mergeCell ref="AB71:AC71"/>
    <mergeCell ref="AB64:AC64"/>
    <mergeCell ref="BU1:BW2"/>
    <mergeCell ref="AK33:AN33"/>
    <mergeCell ref="AK34:AN34"/>
    <mergeCell ref="AB33:AC33"/>
    <mergeCell ref="AB34:AC34"/>
    <mergeCell ref="AK31:AN31"/>
    <mergeCell ref="AK30:AN30"/>
    <mergeCell ref="AJ49:AN49"/>
  </mergeCells>
  <phoneticPr fontId="4" type="noConversion"/>
  <pageMargins left="0.55000000000000004" right="0" top="0.57999999999999996" bottom="0.25" header="0.5" footer="0.25"/>
  <pageSetup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1A - Profile</vt:lpstr>
      <vt:lpstr>1B - Profile</vt:lpstr>
      <vt:lpstr>2 - Benefits &amp; HR Practices</vt:lpstr>
      <vt:lpstr>3A - Line Survey</vt:lpstr>
      <vt:lpstr>3B - Management Survey</vt:lpstr>
      <vt:lpstr>4 - CEO Benefits</vt:lpstr>
      <vt:lpstr>'1A - Profile'!Print_Area</vt:lpstr>
      <vt:lpstr>'1B - Profile'!Print_Area</vt:lpstr>
      <vt:lpstr>'2 - Benefits &amp; HR Practices'!Print_Area</vt:lpstr>
      <vt:lpstr>'3A - Line Survey'!Print_Area</vt:lpstr>
      <vt:lpstr>'3B - Management Survey'!Print_Area</vt:lpstr>
      <vt:lpstr>'4 - CEO Benefits'!Print_Area</vt:lpstr>
      <vt:lpstr>Instructions!Print_Area</vt:lpstr>
      <vt:lpstr>'4 - CEO Benefits'!Print_Area_MI</vt:lpstr>
      <vt:lpstr>'1B - Profile'!Print_Titles</vt:lpstr>
    </vt:vector>
  </TitlesOfParts>
  <Company>Dell Computer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Barry</dc:creator>
  <cp:lastModifiedBy>EBach</cp:lastModifiedBy>
  <cp:lastPrinted>2013-01-24T22:12:05Z</cp:lastPrinted>
  <dcterms:created xsi:type="dcterms:W3CDTF">1999-03-17T16:20:00Z</dcterms:created>
  <dcterms:modified xsi:type="dcterms:W3CDTF">2013-01-29T16:02:29Z</dcterms:modified>
</cp:coreProperties>
</file>